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ovimentação Pessoal (rede) (SHEILA)\Educação Especial\Novo Cadastro 2024\RESULTADOS\Arquivos para publicação\"/>
    </mc:Choice>
  </mc:AlternateContent>
  <xr:revisionPtr revIDLastSave="0" documentId="13_ncr:1_{C90CBB79-BB23-4A6F-BB6A-25821ACA4AAE}" xr6:coauthVersionLast="47" xr6:coauthVersionMax="47" xr10:uidLastSave="{00000000-0000-0000-0000-000000000000}"/>
  <workbookProtection workbookAlgorithmName="SHA-512" workbookHashValue="/LRoOd2M3mE3qcTidQ6y5twh8sCEGlt9Hd69z6GFSvsg2shKybGOr6ZkqT2psS3PVUsygZU4SVC7smgA3Y3ZoQ==" workbookSaltValue="LCueMqn2WCXNetcDY5MrDg==" workbookSpinCount="100000" lockStructure="1"/>
  <bookViews>
    <workbookView xWindow="-120" yWindow="-120" windowWidth="29040" windowHeight="15840" firstSheet="1" activeTab="1" xr2:uid="{F4FD4695-8715-4271-AFCB-D40BA302491D}"/>
  </bookViews>
  <sheets>
    <sheet name="Gráfico1" sheetId="2" state="hidden" r:id="rId1"/>
    <sheet name="PEDAG AH-SD" sheetId="1" r:id="rId2"/>
  </sheets>
  <definedNames>
    <definedName name="_xlnm._FilterDatabase" localSheetId="1" hidden="1">'PEDAG AH-SD'!$A$3:$AK$162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62" i="1" l="1"/>
  <c r="AH162" i="1"/>
  <c r="AJ162" i="1" s="1"/>
  <c r="AI161" i="1"/>
  <c r="AH161" i="1"/>
  <c r="AJ161" i="1" s="1"/>
  <c r="AI160" i="1"/>
  <c r="AH160" i="1"/>
  <c r="AJ160" i="1" s="1"/>
  <c r="AI159" i="1"/>
  <c r="AH159" i="1"/>
  <c r="AJ159" i="1" s="1"/>
  <c r="AI158" i="1"/>
  <c r="AH158" i="1"/>
  <c r="AJ158" i="1" s="1"/>
  <c r="AI157" i="1"/>
  <c r="AH157" i="1"/>
  <c r="AJ157" i="1" s="1"/>
  <c r="AI156" i="1"/>
  <c r="AH156" i="1"/>
  <c r="AJ156" i="1" s="1"/>
  <c r="AI155" i="1"/>
  <c r="AH155" i="1"/>
  <c r="AJ155" i="1" s="1"/>
  <c r="AI154" i="1"/>
  <c r="AH154" i="1"/>
  <c r="AJ154" i="1" s="1"/>
  <c r="AI153" i="1"/>
  <c r="AH153" i="1"/>
  <c r="AJ153" i="1" s="1"/>
  <c r="AI152" i="1"/>
  <c r="AH152" i="1"/>
  <c r="AJ152" i="1" s="1"/>
  <c r="AI151" i="1"/>
  <c r="AH151" i="1"/>
  <c r="AJ151" i="1" s="1"/>
  <c r="AI150" i="1"/>
  <c r="AH150" i="1"/>
  <c r="AJ150" i="1" s="1"/>
  <c r="AI149" i="1"/>
  <c r="AH149" i="1"/>
  <c r="AJ149" i="1" s="1"/>
  <c r="AI148" i="1"/>
  <c r="AH148" i="1"/>
  <c r="AJ148" i="1" s="1"/>
  <c r="AI147" i="1"/>
  <c r="AH147" i="1"/>
  <c r="AJ147" i="1" s="1"/>
  <c r="AI146" i="1"/>
  <c r="AH146" i="1"/>
  <c r="AJ146" i="1" s="1"/>
  <c r="AI145" i="1"/>
  <c r="AH145" i="1"/>
  <c r="AJ145" i="1" s="1"/>
  <c r="AI144" i="1"/>
  <c r="AH144" i="1"/>
  <c r="AJ144" i="1" s="1"/>
  <c r="AI143" i="1"/>
  <c r="AH143" i="1"/>
  <c r="AJ143" i="1" s="1"/>
  <c r="AI142" i="1"/>
  <c r="AH142" i="1"/>
  <c r="AJ142" i="1" s="1"/>
  <c r="AI141" i="1"/>
  <c r="AH141" i="1"/>
  <c r="AJ141" i="1" s="1"/>
  <c r="AI140" i="1"/>
  <c r="AH140" i="1"/>
  <c r="AJ140" i="1" s="1"/>
  <c r="AI139" i="1"/>
  <c r="AH139" i="1"/>
  <c r="AJ139" i="1" s="1"/>
  <c r="AI138" i="1"/>
  <c r="AH138" i="1"/>
  <c r="AJ138" i="1" s="1"/>
  <c r="AI137" i="1"/>
  <c r="AH137" i="1"/>
  <c r="AJ137" i="1" s="1"/>
  <c r="AI136" i="1"/>
  <c r="AH136" i="1"/>
  <c r="AJ136" i="1" s="1"/>
  <c r="AI135" i="1"/>
  <c r="AH135" i="1"/>
  <c r="AJ135" i="1" s="1"/>
  <c r="AI134" i="1"/>
  <c r="AH134" i="1"/>
  <c r="AJ134" i="1" s="1"/>
  <c r="AI133" i="1"/>
  <c r="AH133" i="1"/>
  <c r="AJ133" i="1" s="1"/>
  <c r="AI132" i="1"/>
  <c r="AH132" i="1"/>
  <c r="AJ132" i="1" s="1"/>
  <c r="AI131" i="1"/>
  <c r="AH131" i="1"/>
  <c r="AJ131" i="1" s="1"/>
  <c r="AI130" i="1"/>
  <c r="AH130" i="1"/>
  <c r="AJ130" i="1" s="1"/>
  <c r="AI129" i="1"/>
  <c r="AH129" i="1"/>
  <c r="AJ129" i="1" s="1"/>
  <c r="AI128" i="1"/>
  <c r="AH128" i="1"/>
  <c r="AJ128" i="1" s="1"/>
  <c r="AI127" i="1"/>
  <c r="AH127" i="1"/>
  <c r="AJ127" i="1" s="1"/>
  <c r="AI126" i="1"/>
  <c r="AH126" i="1"/>
  <c r="AJ126" i="1" s="1"/>
  <c r="AI125" i="1"/>
  <c r="AH125" i="1"/>
  <c r="AJ125" i="1" s="1"/>
  <c r="AI124" i="1"/>
  <c r="AH124" i="1"/>
  <c r="AJ124" i="1" s="1"/>
  <c r="AI123" i="1"/>
  <c r="AH123" i="1"/>
  <c r="AJ123" i="1" s="1"/>
  <c r="AI122" i="1"/>
  <c r="AH122" i="1"/>
  <c r="AJ122" i="1" s="1"/>
  <c r="AI121" i="1"/>
  <c r="AH121" i="1"/>
  <c r="AJ121" i="1" s="1"/>
  <c r="AI120" i="1"/>
  <c r="AH120" i="1"/>
  <c r="AJ120" i="1" s="1"/>
  <c r="AI119" i="1"/>
  <c r="AH119" i="1"/>
  <c r="AJ119" i="1" s="1"/>
  <c r="AI118" i="1"/>
  <c r="AH118" i="1"/>
  <c r="AJ118" i="1" s="1"/>
  <c r="AI117" i="1"/>
  <c r="AH117" i="1"/>
  <c r="AJ117" i="1" s="1"/>
  <c r="AI116" i="1"/>
  <c r="AH116" i="1"/>
  <c r="AJ116" i="1" s="1"/>
  <c r="AI115" i="1"/>
  <c r="AH115" i="1"/>
  <c r="AJ115" i="1" s="1"/>
  <c r="AI114" i="1"/>
  <c r="AH114" i="1"/>
  <c r="AJ114" i="1" s="1"/>
  <c r="AI113" i="1"/>
  <c r="AH113" i="1"/>
  <c r="AJ113" i="1" s="1"/>
  <c r="AI112" i="1"/>
  <c r="AH112" i="1"/>
  <c r="AJ112" i="1" s="1"/>
  <c r="AI111" i="1"/>
  <c r="AH111" i="1"/>
  <c r="AJ111" i="1" s="1"/>
  <c r="AI110" i="1"/>
  <c r="AH110" i="1"/>
  <c r="AJ110" i="1" s="1"/>
  <c r="AI109" i="1"/>
  <c r="AH109" i="1"/>
  <c r="AJ109" i="1" s="1"/>
  <c r="AI108" i="1"/>
  <c r="AH108" i="1"/>
  <c r="AJ108" i="1" s="1"/>
  <c r="AI107" i="1"/>
  <c r="AH107" i="1"/>
  <c r="AJ107" i="1" s="1"/>
  <c r="AI106" i="1"/>
  <c r="AH106" i="1"/>
  <c r="AJ106" i="1" s="1"/>
  <c r="AI105" i="1"/>
  <c r="AH105" i="1"/>
  <c r="AJ105" i="1" s="1"/>
  <c r="AI104" i="1"/>
  <c r="AH104" i="1"/>
  <c r="AJ104" i="1" s="1"/>
  <c r="AI103" i="1"/>
  <c r="AH103" i="1"/>
  <c r="AJ103" i="1" s="1"/>
  <c r="AI102" i="1"/>
  <c r="AH102" i="1"/>
  <c r="AJ102" i="1" s="1"/>
  <c r="AI101" i="1"/>
  <c r="AH101" i="1"/>
  <c r="AJ101" i="1" s="1"/>
  <c r="AI100" i="1"/>
  <c r="AH100" i="1"/>
  <c r="AJ100" i="1" s="1"/>
  <c r="AI99" i="1"/>
  <c r="AH99" i="1"/>
  <c r="AJ99" i="1" s="1"/>
  <c r="AI98" i="1"/>
  <c r="AH98" i="1"/>
  <c r="AJ98" i="1" s="1"/>
  <c r="AI97" i="1"/>
  <c r="AH97" i="1"/>
  <c r="AJ97" i="1" s="1"/>
  <c r="AI96" i="1"/>
  <c r="AH96" i="1"/>
  <c r="AJ96" i="1" s="1"/>
  <c r="AI95" i="1"/>
  <c r="AH95" i="1"/>
  <c r="AJ95" i="1" s="1"/>
  <c r="AI94" i="1"/>
  <c r="AH94" i="1"/>
  <c r="AJ94" i="1" s="1"/>
  <c r="AI93" i="1"/>
  <c r="AH93" i="1"/>
  <c r="AJ93" i="1" s="1"/>
  <c r="AI92" i="1"/>
  <c r="AH92" i="1"/>
  <c r="AJ92" i="1" s="1"/>
  <c r="AI91" i="1"/>
  <c r="AH91" i="1"/>
  <c r="AJ91" i="1" s="1"/>
  <c r="AI90" i="1"/>
  <c r="AH90" i="1"/>
  <c r="AJ90" i="1" s="1"/>
  <c r="AI89" i="1"/>
  <c r="AH89" i="1"/>
  <c r="AJ89" i="1" s="1"/>
  <c r="AI88" i="1"/>
  <c r="AH88" i="1"/>
  <c r="AJ88" i="1" s="1"/>
  <c r="AI87" i="1"/>
  <c r="AH87" i="1"/>
  <c r="AJ87" i="1" s="1"/>
  <c r="AI86" i="1"/>
  <c r="AH86" i="1"/>
  <c r="AJ86" i="1" s="1"/>
  <c r="AI85" i="1"/>
  <c r="AH85" i="1"/>
  <c r="AJ85" i="1" s="1"/>
  <c r="AI84" i="1"/>
  <c r="AH84" i="1"/>
  <c r="AJ84" i="1" s="1"/>
  <c r="AI83" i="1"/>
  <c r="AH83" i="1"/>
  <c r="AJ83" i="1" s="1"/>
  <c r="AI82" i="1"/>
  <c r="AH82" i="1"/>
  <c r="AJ82" i="1" s="1"/>
  <c r="AI81" i="1"/>
  <c r="AH81" i="1"/>
  <c r="AJ81" i="1" s="1"/>
  <c r="AI80" i="1"/>
  <c r="AH80" i="1"/>
  <c r="AJ80" i="1" s="1"/>
  <c r="AI79" i="1"/>
  <c r="AH79" i="1"/>
  <c r="AJ79" i="1" s="1"/>
  <c r="AI78" i="1"/>
  <c r="AH78" i="1"/>
  <c r="AJ78" i="1" s="1"/>
  <c r="AI77" i="1"/>
  <c r="AH77" i="1"/>
  <c r="AJ77" i="1" s="1"/>
  <c r="AI76" i="1"/>
  <c r="AH76" i="1"/>
  <c r="AJ76" i="1" s="1"/>
  <c r="AI75" i="1"/>
  <c r="AH75" i="1"/>
  <c r="AJ75" i="1" s="1"/>
  <c r="AI74" i="1"/>
  <c r="AH74" i="1"/>
  <c r="AJ74" i="1" s="1"/>
  <c r="AI73" i="1"/>
  <c r="AH73" i="1"/>
  <c r="AJ73" i="1" s="1"/>
  <c r="AI72" i="1"/>
  <c r="AH72" i="1"/>
  <c r="AJ72" i="1" s="1"/>
  <c r="AI71" i="1"/>
  <c r="AH71" i="1"/>
  <c r="AJ71" i="1" s="1"/>
  <c r="AI70" i="1"/>
  <c r="AH70" i="1"/>
  <c r="AJ70" i="1" s="1"/>
  <c r="AI69" i="1"/>
  <c r="AH69" i="1"/>
  <c r="AJ69" i="1" s="1"/>
  <c r="AI68" i="1"/>
  <c r="AH68" i="1"/>
  <c r="AJ68" i="1" s="1"/>
  <c r="AI67" i="1"/>
  <c r="AH67" i="1"/>
  <c r="AJ67" i="1" s="1"/>
  <c r="AI66" i="1"/>
  <c r="AH66" i="1"/>
  <c r="AJ66" i="1" s="1"/>
  <c r="AI65" i="1"/>
  <c r="AH65" i="1"/>
  <c r="AJ65" i="1" s="1"/>
  <c r="AI64" i="1"/>
  <c r="AH64" i="1"/>
  <c r="AJ64" i="1" s="1"/>
  <c r="AI63" i="1"/>
  <c r="AH63" i="1"/>
  <c r="AJ63" i="1" s="1"/>
  <c r="AI62" i="1"/>
  <c r="AH62" i="1"/>
  <c r="AJ62" i="1" s="1"/>
  <c r="AI61" i="1"/>
  <c r="AH61" i="1"/>
  <c r="AJ61" i="1" s="1"/>
  <c r="AI60" i="1"/>
  <c r="AH60" i="1"/>
  <c r="AJ60" i="1" s="1"/>
  <c r="AI59" i="1"/>
  <c r="AH59" i="1"/>
  <c r="AJ59" i="1" s="1"/>
  <c r="AI58" i="1"/>
  <c r="AH58" i="1"/>
  <c r="AJ58" i="1" s="1"/>
  <c r="AI57" i="1"/>
  <c r="AH57" i="1"/>
  <c r="AJ57" i="1" s="1"/>
  <c r="AI56" i="1"/>
  <c r="AH56" i="1"/>
  <c r="AJ56" i="1" s="1"/>
  <c r="AI55" i="1"/>
  <c r="AH55" i="1"/>
  <c r="AJ55" i="1" s="1"/>
  <c r="AI54" i="1"/>
  <c r="AH54" i="1"/>
  <c r="AJ54" i="1" s="1"/>
  <c r="AI53" i="1"/>
  <c r="AH53" i="1"/>
  <c r="AJ53" i="1" s="1"/>
  <c r="AI52" i="1"/>
  <c r="AH52" i="1"/>
  <c r="AJ52" i="1" s="1"/>
  <c r="AI51" i="1"/>
  <c r="AH51" i="1"/>
  <c r="AJ51" i="1" s="1"/>
  <c r="AI50" i="1"/>
  <c r="AH50" i="1"/>
  <c r="AJ50" i="1" s="1"/>
  <c r="AI49" i="1"/>
  <c r="AH49" i="1"/>
  <c r="AJ49" i="1" s="1"/>
  <c r="AI48" i="1"/>
  <c r="AH48" i="1"/>
  <c r="AJ48" i="1" s="1"/>
  <c r="AI47" i="1"/>
  <c r="AH47" i="1"/>
  <c r="AJ47" i="1" s="1"/>
  <c r="AI46" i="1"/>
  <c r="AH46" i="1"/>
  <c r="AJ46" i="1" s="1"/>
  <c r="AI45" i="1"/>
  <c r="AH45" i="1"/>
  <c r="AJ45" i="1" s="1"/>
  <c r="AI44" i="1"/>
  <c r="AH44" i="1"/>
  <c r="AJ44" i="1" s="1"/>
  <c r="AI43" i="1"/>
  <c r="AH43" i="1"/>
  <c r="AJ43" i="1" s="1"/>
  <c r="AI42" i="1"/>
  <c r="AH42" i="1"/>
  <c r="AJ42" i="1" s="1"/>
  <c r="AI41" i="1"/>
  <c r="AH41" i="1"/>
  <c r="AJ41" i="1" s="1"/>
  <c r="AI40" i="1"/>
  <c r="AH40" i="1"/>
  <c r="AJ40" i="1" s="1"/>
  <c r="AI39" i="1"/>
  <c r="AH39" i="1"/>
  <c r="AJ39" i="1" s="1"/>
  <c r="AI38" i="1"/>
  <c r="AH38" i="1"/>
  <c r="AJ38" i="1" s="1"/>
  <c r="AI37" i="1"/>
  <c r="AH37" i="1"/>
  <c r="AJ37" i="1" s="1"/>
  <c r="AI36" i="1"/>
  <c r="AH36" i="1"/>
  <c r="AJ36" i="1" s="1"/>
  <c r="AI35" i="1"/>
  <c r="AH35" i="1"/>
  <c r="AJ35" i="1" s="1"/>
  <c r="AI34" i="1"/>
  <c r="AH34" i="1"/>
  <c r="AJ34" i="1" s="1"/>
  <c r="AI33" i="1"/>
  <c r="AH33" i="1"/>
  <c r="AJ33" i="1" s="1"/>
  <c r="AI32" i="1"/>
  <c r="AH32" i="1"/>
  <c r="AJ32" i="1" s="1"/>
  <c r="AI31" i="1"/>
  <c r="AH31" i="1"/>
  <c r="AJ31" i="1" s="1"/>
  <c r="AI30" i="1"/>
  <c r="AH30" i="1"/>
  <c r="AJ30" i="1" s="1"/>
  <c r="AI29" i="1"/>
  <c r="AH29" i="1"/>
  <c r="AJ29" i="1" s="1"/>
  <c r="AI28" i="1"/>
  <c r="AH28" i="1"/>
  <c r="AJ28" i="1" s="1"/>
  <c r="AI27" i="1"/>
  <c r="AH27" i="1"/>
  <c r="AJ27" i="1" s="1"/>
  <c r="AI26" i="1"/>
  <c r="AH26" i="1"/>
  <c r="AJ26" i="1" s="1"/>
  <c r="AI25" i="1"/>
  <c r="AH25" i="1"/>
  <c r="AJ25" i="1" s="1"/>
  <c r="AI24" i="1"/>
  <c r="AH24" i="1"/>
  <c r="AJ24" i="1" s="1"/>
  <c r="AI23" i="1"/>
  <c r="AH23" i="1"/>
  <c r="AJ23" i="1" s="1"/>
  <c r="AI22" i="1"/>
  <c r="AH22" i="1"/>
  <c r="AJ22" i="1" s="1"/>
  <c r="AI21" i="1"/>
  <c r="AH21" i="1"/>
  <c r="AJ21" i="1" s="1"/>
  <c r="AI20" i="1"/>
  <c r="AH20" i="1"/>
  <c r="AJ20" i="1" s="1"/>
  <c r="AI19" i="1"/>
  <c r="AH19" i="1"/>
  <c r="AJ19" i="1" s="1"/>
  <c r="AI18" i="1"/>
  <c r="AH18" i="1"/>
  <c r="AJ18" i="1" s="1"/>
  <c r="AI17" i="1"/>
  <c r="AH17" i="1"/>
  <c r="AJ17" i="1" s="1"/>
  <c r="AI16" i="1"/>
  <c r="AH16" i="1"/>
  <c r="AJ16" i="1" s="1"/>
  <c r="AI15" i="1"/>
  <c r="AH15" i="1"/>
  <c r="AJ15" i="1" s="1"/>
  <c r="AI14" i="1"/>
  <c r="AH14" i="1"/>
  <c r="AJ14" i="1" s="1"/>
  <c r="AI13" i="1"/>
  <c r="AH13" i="1"/>
  <c r="AJ13" i="1" s="1"/>
  <c r="AI12" i="1"/>
  <c r="AH12" i="1"/>
  <c r="AJ12" i="1" s="1"/>
  <c r="AI11" i="1"/>
  <c r="AH11" i="1"/>
  <c r="AJ11" i="1" s="1"/>
  <c r="AI10" i="1"/>
  <c r="AH10" i="1"/>
  <c r="AJ10" i="1" s="1"/>
  <c r="AI9" i="1"/>
  <c r="AH9" i="1"/>
  <c r="AJ9" i="1" s="1"/>
  <c r="AI8" i="1"/>
  <c r="AH8" i="1"/>
  <c r="AJ8" i="1" s="1"/>
  <c r="AI7" i="1"/>
  <c r="AH7" i="1"/>
  <c r="AJ7" i="1" s="1"/>
  <c r="AI6" i="1"/>
  <c r="AH6" i="1"/>
  <c r="AJ6" i="1" s="1"/>
  <c r="AI5" i="1"/>
  <c r="AH5" i="1"/>
  <c r="AJ5" i="1" s="1"/>
  <c r="AI4" i="1"/>
  <c r="AH4" i="1"/>
  <c r="AJ4" i="1" s="1"/>
</calcChain>
</file>

<file path=xl/sharedStrings.xml><?xml version="1.0" encoding="utf-8"?>
<sst xmlns="http://schemas.openxmlformats.org/spreadsheetml/2006/main" count="1140" uniqueCount="231">
  <si>
    <t>NOME DO CANDIDATO</t>
  </si>
  <si>
    <t>MATRÍCULA</t>
  </si>
  <si>
    <t>ATUAÇÃO</t>
  </si>
  <si>
    <t>ATIVIDADE</t>
  </si>
  <si>
    <t>NÚM INSCRIÇÃO</t>
  </si>
  <si>
    <t>ATUAÇÃO PRETENDIDA</t>
  </si>
  <si>
    <t>Curso de pós-graduação em nível de Especialização Lato Sensu, nas modalidades Educação Especial/Inclusiva ou Atendimento Educacional Especializado ou Psicopedagogia</t>
  </si>
  <si>
    <t>Curso de Graduação com ênfase em Educação Especial/Inclusiva</t>
  </si>
  <si>
    <t>Curso na forma de Estudos Adicionais na modalidade de Educação Especial pretendida</t>
  </si>
  <si>
    <t>Curso de Mestrado ou Doutorado em Educação que façam referência à Educação Especial/Inclusiva na área de atuação pretendida</t>
  </si>
  <si>
    <t>Curso de Mestrado ou Doutorado em Educação que façam referência à Educação Especial/Inclusiva</t>
  </si>
  <si>
    <t>Curso de Especialização em nível de pós-graduação Lato Sensu na modalidade de Educação Especial/Inclusiva</t>
  </si>
  <si>
    <t>Curso de Libras com carga horária mínima por certificado de 120 horas</t>
  </si>
  <si>
    <t>Curso de Braille/Soroban com carga horária mínima por certificado de 32 horas</t>
  </si>
  <si>
    <t>Curso de Atendimento Educacional Especializado (AEE) com carga horária mínima por certificado de 180 horas</t>
  </si>
  <si>
    <t>Curso na forma de Estudos Adicionais na modalidade Educação Especial (diferente do apresentado no Pré-requisito)</t>
  </si>
  <si>
    <t>Produção Acadêmica, limitados a 5 produções referentes à Educação Especial/Inclusiva</t>
  </si>
  <si>
    <t>Curso de formação (como cursista ou docente) referente à Educação Especial/Inclusiva na área pretendida limitados a 5 certificados</t>
  </si>
  <si>
    <t>Ano de efetivo exercício em docência ou pedagogia escolar em Educação Especial/Inclusiva</t>
  </si>
  <si>
    <t>Ano de tempo de serviço na Prefeitura Municipal de Curitiba</t>
  </si>
  <si>
    <t>PONTUAÇÃO PRÉ REQUISITOS</t>
  </si>
  <si>
    <t>PONTUAÇÃO TOTAL PÓS ANÁLISE</t>
  </si>
  <si>
    <t>RESULTADO FINAL</t>
  </si>
  <si>
    <t>OBSERVAÇÃO</t>
  </si>
  <si>
    <t>PONTUAÇÃO PÓS ANÁLISE</t>
  </si>
  <si>
    <t>PONTUAÇÃO DO ITEM</t>
  </si>
  <si>
    <t>PATRICIA CONTADOR</t>
  </si>
  <si>
    <t>PEDAGOGIA ESCOLAR</t>
  </si>
  <si>
    <t>APOIO PEDAGOGICO</t>
  </si>
  <si>
    <t>REGINA KOCK DE SOUSA ROCHA</t>
  </si>
  <si>
    <t>GERENTE</t>
  </si>
  <si>
    <t>MICHELE REGINA BAPTISTA</t>
  </si>
  <si>
    <t>VALERIA LUCIANE BACCON FERREIRA</t>
  </si>
  <si>
    <t>DIRETOR</t>
  </si>
  <si>
    <t>TICIANA YURI MATSUSHITA</t>
  </si>
  <si>
    <t>ELISIANA PAES LEITE</t>
  </si>
  <si>
    <t>LILIANE PALMER</t>
  </si>
  <si>
    <t>MICHELY REGINA DA SILVA ZAVATINI</t>
  </si>
  <si>
    <t>SILMARA BOBECK ISHIDA</t>
  </si>
  <si>
    <t>ELAINE MARIA DE MELO TERAMATSU</t>
  </si>
  <si>
    <t>BERNADETE KUREK</t>
  </si>
  <si>
    <t>KELLY CRISTINE PLACHA STIVAL</t>
  </si>
  <si>
    <t>VANIRA DA LUZ MOSSON</t>
  </si>
  <si>
    <t>LETICIA MARA DE MEIRA</t>
  </si>
  <si>
    <t>ELIANE CRISTINA VOLOCHEN ROMANIUK</t>
  </si>
  <si>
    <t>ELIANE HELGA FRIESEN</t>
  </si>
  <si>
    <t>AUREA ELIZABETH DA COSTA SCHEER BRUSTULIN</t>
  </si>
  <si>
    <t>FG/CC-ADMINISTRACAO</t>
  </si>
  <si>
    <t>RITA DE CASSIA GOMES WALDRIGUES</t>
  </si>
  <si>
    <t>ADRIANA DO ROCIO COLLODEL LACERDA</t>
  </si>
  <si>
    <t>KELEN PATRICIA COLLARINO</t>
  </si>
  <si>
    <t>MELISSA DO ROCIO DALLA MARTA MORO CONKE</t>
  </si>
  <si>
    <t>ELIS NATALINA KUSMA</t>
  </si>
  <si>
    <t>LARISSA LAURA DE MORAES E SILVA</t>
  </si>
  <si>
    <t>CRISTIANE GODOI SANTINI</t>
  </si>
  <si>
    <t>MARCILENE BOTELHO RIBEIRO</t>
  </si>
  <si>
    <t>ALESSANDRA FERREIRA</t>
  </si>
  <si>
    <t>FRANCIELLE KOSLOSKI DE LIMA BECHI</t>
  </si>
  <si>
    <t>BIANCA ROSSONI MAGATAO</t>
  </si>
  <si>
    <t>VICE DIRETOR</t>
  </si>
  <si>
    <t>APARECIDA ABRAO MACHNA</t>
  </si>
  <si>
    <t>SOLANGE TIEMI TOGAME PIMENTEL MACHADO</t>
  </si>
  <si>
    <t>ANDREA PINNOW PREZEPIORSKI</t>
  </si>
  <si>
    <t>CIBELE SCHMEIL DE PINHO</t>
  </si>
  <si>
    <t>GISELE PLANTES DE MEIRA</t>
  </si>
  <si>
    <t>SUZILENE FERNANDES PETRELLI CABRAL</t>
  </si>
  <si>
    <t>ROSELI APARECIDA TEIDER</t>
  </si>
  <si>
    <t>SANDRA TRAIANO</t>
  </si>
  <si>
    <t>ANDRESSA BISCOUTO WALL CALDEIRA</t>
  </si>
  <si>
    <t>JULIANA ZANON</t>
  </si>
  <si>
    <t>EVELYN TAISA RODRIGUES</t>
  </si>
  <si>
    <t>PATRICIA NUNES FERREIRA</t>
  </si>
  <si>
    <t>MARCIA MARIA STAZEK</t>
  </si>
  <si>
    <t>MICHELE JAREMCZYK</t>
  </si>
  <si>
    <t>RITA ANDREIA MORO SENCO ZEM</t>
  </si>
  <si>
    <t>CHEFE DE NRE</t>
  </si>
  <si>
    <t>ADALGISA APARECIDA PRZYBYCIEN SARE</t>
  </si>
  <si>
    <t>IKARLA CRISTINA LUSTOSA PIOTROWSKI</t>
  </si>
  <si>
    <t>KELEM CRISTINA PIRES PEREIRA</t>
  </si>
  <si>
    <t>JESSICA MERIELE DE SOUZA DE CAMPOS FUZETI</t>
  </si>
  <si>
    <t>ANDREA CRISTIANE GEUBUR KAMINSKI</t>
  </si>
  <si>
    <t>CLEUZA RUDEK IVANKIO</t>
  </si>
  <si>
    <t>KATIA CRISTINA PIRES DE PAULO</t>
  </si>
  <si>
    <t>MARIANA WACHESKI</t>
  </si>
  <si>
    <t>CLAUDIA ALESSANDRA GREGORIO</t>
  </si>
  <si>
    <t>MARCIA RAKEL GRAHL DAL FORNO</t>
  </si>
  <si>
    <t>ANA CLAUDIA ESCORICA MARIANO DE SOUZA</t>
  </si>
  <si>
    <t>JOSIANE NALIN PINE</t>
  </si>
  <si>
    <t>REGIANE FIRSZT DE ALMEIDA</t>
  </si>
  <si>
    <t>SOLANGE JARAS</t>
  </si>
  <si>
    <t>DHARIANE RUPPEL</t>
  </si>
  <si>
    <t>NEUSA APARECIDA RADECK</t>
  </si>
  <si>
    <t>DANIELLA ALVES FRANCO DIAS MARCHAND</t>
  </si>
  <si>
    <t>LAUCIMARA LEITE DE ARAUJO ALMEIDA</t>
  </si>
  <si>
    <t>IARA APARECIDA DE LIMA</t>
  </si>
  <si>
    <t>VIVIANE APARECIDA BASTOS PAMPU</t>
  </si>
  <si>
    <t>CLAUDIA ROSA DA SILVA RIBEIRO</t>
  </si>
  <si>
    <t>CARLA PATRICIA DOS SANTOS WRUBEL</t>
  </si>
  <si>
    <t>FERNANDA CONCEICAO RODRIGUES DE SOUZA TORRINI</t>
  </si>
  <si>
    <t>HELEN CAROLINE DE CARVALHO</t>
  </si>
  <si>
    <t>CLEIA MARIA DOS SANTOS CORDEIRO</t>
  </si>
  <si>
    <t>ADRIANE NARDIN BERTOLDI</t>
  </si>
  <si>
    <t>FLAVIA FERNANDA MAJCHER CARDOSO</t>
  </si>
  <si>
    <t>LUCIANA DE ANDRADE</t>
  </si>
  <si>
    <t>SULIANA PAULA BUTEWICZ PAES</t>
  </si>
  <si>
    <t>MAGDA FERNANDA XAVIER BOLLMANN</t>
  </si>
  <si>
    <t>COORDENADOR ADMINISTRATIVO</t>
  </si>
  <si>
    <t>CRISTIANE ANTUNES STEIN ZANIN</t>
  </si>
  <si>
    <t>DANIELE DE FATIMA KOT</t>
  </si>
  <si>
    <t>ROSSELINE DA SILVA FERNANDES</t>
  </si>
  <si>
    <t>ADRIANA ALVES</t>
  </si>
  <si>
    <t>KELLY CRISTINA FARIA VIANA GOTARDO</t>
  </si>
  <si>
    <t>não apresentou certificado e/ou histórico- item I, art. 12</t>
  </si>
  <si>
    <t>apresentou curso com data de conclusão anterior/após o período de 01/01/2014 a 08/07/2024</t>
  </si>
  <si>
    <t>curso não se refere a Ed. Especial/Inclusiva - letra c), item II, art. 7</t>
  </si>
  <si>
    <t>não apresentou Graduação em Ed. Especial - letra b, item I, art. 7</t>
  </si>
  <si>
    <t>não apresentou o Curso de Especialização - letra c), item II, art. 7</t>
  </si>
  <si>
    <t>não apresentou o Curso de Braille/Soroban - letra e), item II, art. 7</t>
  </si>
  <si>
    <t>não enviou documentação</t>
  </si>
  <si>
    <t>não apresentou certificado e histórico  de Ensino Médio com apostilamento</t>
  </si>
  <si>
    <t>curso não é referente à Educação Especial/Inclusiva na área pretendida</t>
  </si>
  <si>
    <t>KATIA ALVES FERREIRA</t>
  </si>
  <si>
    <t>Pedagogia escolar especializada em DI</t>
  </si>
  <si>
    <t>ROSIANE BARBOSA LIMA</t>
  </si>
  <si>
    <t>CLAUDIA HELOISA DE SOUZA</t>
  </si>
  <si>
    <t>ANDREA CRISTIAN DA SILVA PINTO OLIVEIRA</t>
  </si>
  <si>
    <t>TANIA EMILENE SIERADZKI TAVARES</t>
  </si>
  <si>
    <t>DENISE DANIELE DE OLIVEIRA STACHUK</t>
  </si>
  <si>
    <t>ALINE MENDES SANKARI</t>
  </si>
  <si>
    <t>JOSIANE KLEVES CAETANO GONCALVES</t>
  </si>
  <si>
    <t>DEBORA MASSUQUETTO</t>
  </si>
  <si>
    <t>ADRIANE DE FATIMA SERETNEI FARION</t>
  </si>
  <si>
    <t>MICHELE WORMSBECKER</t>
  </si>
  <si>
    <t>SILVETE APARECIDA CRIPPA DE ARAUJO</t>
  </si>
  <si>
    <t>GEISYARA MORGANA BORGES DE JESUS</t>
  </si>
  <si>
    <t>ERICA VANESSA MARTINS</t>
  </si>
  <si>
    <t>ANDRESSA LORENZON VIEIRA DE LIMA</t>
  </si>
  <si>
    <t>MARINEUZA FEDALTO</t>
  </si>
  <si>
    <t>RENATA LUCIA ALVES PEDROSA TEIXEIRA</t>
  </si>
  <si>
    <t>KARINA BICHELS</t>
  </si>
  <si>
    <t>ALESSANDRA REGINA GOBI BELAO</t>
  </si>
  <si>
    <t>DANIELA ANTUNES LOPES</t>
  </si>
  <si>
    <t>LEIA DA VEIGA</t>
  </si>
  <si>
    <t>VANESSA DE PAULA</t>
  </si>
  <si>
    <t>ELIENE RIBEIRO</t>
  </si>
  <si>
    <t>ALINE CHALUS VERNICK CARISSIMI</t>
  </si>
  <si>
    <t>CRISTIANE CANOVA BUENO</t>
  </si>
  <si>
    <t>CHARIZI MARA RIBAS VIGANO</t>
  </si>
  <si>
    <t>ANA BEATRIZ SOUZA CERQUEIRA</t>
  </si>
  <si>
    <t>VANESSA CAROLINE DA SILVA</t>
  </si>
  <si>
    <t>MARCIA CRISTINA CATAPAN</t>
  </si>
  <si>
    <t>RAQUEL APARECIDA TRINDADE PINTO</t>
  </si>
  <si>
    <t>MILAINE ALVES BARSZCZ</t>
  </si>
  <si>
    <t>JESSANE CRISTINA PAIL GONCALVES</t>
  </si>
  <si>
    <t>EMA MARIA CUNEN KRATSCH</t>
  </si>
  <si>
    <t>ELIETE MACENO NOVAK</t>
  </si>
  <si>
    <t>KARLA CRISTINA GRANDE</t>
  </si>
  <si>
    <t>ROSILDA DA CONCEICAO SILVA STICA</t>
  </si>
  <si>
    <t>ELIANE FERNANDES DE LIMA</t>
  </si>
  <si>
    <t>NILZETE TEREZINHA MACHADO</t>
  </si>
  <si>
    <t>VANESSA FABIOLA DA CRUZ GUMURSKI</t>
  </si>
  <si>
    <t>RAFAELE GUARDA</t>
  </si>
  <si>
    <t>CLEUSA MARIA DALLA VECCHIA</t>
  </si>
  <si>
    <t>LILIAMAR HOCA</t>
  </si>
  <si>
    <t>ROSIANI CANDIDO MENDES DA SILVA</t>
  </si>
  <si>
    <t>VERIDIANA ALAIDE KMETIUK BOSSI</t>
  </si>
  <si>
    <t>SANDRA REGINA KIRCHNER VILLAR</t>
  </si>
  <si>
    <t>VALQUIRIA LEAL DE CARVALHO GAZOLA</t>
  </si>
  <si>
    <t>ANDREA GARCIA FURTADO</t>
  </si>
  <si>
    <t>CINIRA FRANCISCA ALVES DE BASTOS</t>
  </si>
  <si>
    <t>MARIA CECILIA SANTOS ARAUJO COLATUSSO</t>
  </si>
  <si>
    <t>ELAINE APARECIDA TEIXEIRA</t>
  </si>
  <si>
    <t>ADRIANA BRAGA</t>
  </si>
  <si>
    <t>ALEXANDRA THAYZ TUFFI</t>
  </si>
  <si>
    <t>JORGE PAULO DOS SANTOS</t>
  </si>
  <si>
    <t>TSHERLI ISABEL HENSEL KACHENSKI</t>
  </si>
  <si>
    <t>CRISTIANE REGINA SASSO</t>
  </si>
  <si>
    <t>RUBIANA DO NASCIMENTO</t>
  </si>
  <si>
    <t>ROSILENE VASCONCELOS</t>
  </si>
  <si>
    <t>DANIELLE CAROLINE DA SILVA</t>
  </si>
  <si>
    <t>KELLI CRISTINA DA SILVA</t>
  </si>
  <si>
    <t>MYRIAM DEUSDEDIT VICENTIN SILVA</t>
  </si>
  <si>
    <t>ADALGISA DE BASSI MICHAILEV</t>
  </si>
  <si>
    <t>VERONICE BISPO DE CARVALHO</t>
  </si>
  <si>
    <t>JULIANA MARIA CAPELINE FURMAN TULIO</t>
  </si>
  <si>
    <t>CLAUDIA FERREIRA FRAGA DA ROSA</t>
  </si>
  <si>
    <t>ANDRESSA WOELLNER DUARTE PEREIRA</t>
  </si>
  <si>
    <t>SUPERINTENDENTE</t>
  </si>
  <si>
    <t>CARINA GOOSSEN HAMM</t>
  </si>
  <si>
    <t>MARCIA EDLAINE MONTEIRO BAPTISTA</t>
  </si>
  <si>
    <t>CINTIA CALDONAZO WENDLER</t>
  </si>
  <si>
    <t>ROSIMERI BECHER</t>
  </si>
  <si>
    <t>APOIO TECNICO/ADM</t>
  </si>
  <si>
    <t>Não comprovou tempo de efetivo exercicio em Educação Especial (letra a, item X, art.12) - letra j, art. 7º</t>
  </si>
  <si>
    <t>curso com data posterior ao período solicitado na Portaria</t>
  </si>
  <si>
    <t>não apresentou certificado e/ou histórico - item I, art.12</t>
  </si>
  <si>
    <t>não apresentou produção acadêmica conforme item VIII, art. 12</t>
  </si>
  <si>
    <t>um dos cursos apresentados não faz alusão a Ed. Especial/Inclusiva</t>
  </si>
  <si>
    <t xml:space="preserve">não apresentou o nº de cursos de formação declarados na inscrição - §1º item II, art.7 </t>
  </si>
  <si>
    <t>não apresentou o nº de cursos de formação  declarados na inscrição - §1º item II, art.7º</t>
  </si>
  <si>
    <t>curso não contempla Ed. Especial/ Inclusiva</t>
  </si>
  <si>
    <t>curso com carga horária inferior ao solicitado no Edital</t>
  </si>
  <si>
    <t>produções não são referentes a Ed. Especial</t>
  </si>
  <si>
    <t>não apresentou documentação comprobatória</t>
  </si>
  <si>
    <t>curso não é na modalidade Educação Especial</t>
  </si>
  <si>
    <t>não apresentou o nº de cursos de formação declarados na inscrição - §1º tem II, art. 7º</t>
  </si>
  <si>
    <t>não apresentou o Curso de Atendimento Educacional Especializado ( AEE ), item VII, art. 12</t>
  </si>
  <si>
    <t>curso fora da data estipulada em Portaria</t>
  </si>
  <si>
    <t>curso não é na área de atuação pretendida, item IV, art.12</t>
  </si>
  <si>
    <t>produção não contemplou os pré-requisitos do item VIII, art.12</t>
  </si>
  <si>
    <t>não apresentou o nº de cursos declarados na inscrição - §1º item II, art. 7º</t>
  </si>
  <si>
    <t>não apresentou Produção Acadêmica conforme item VIII, art.12</t>
  </si>
  <si>
    <t>curso não tem a carga horária solicitada conforme item VII, art.12</t>
  </si>
  <si>
    <t>apresentou uma declaração de conclusão sem o histórico</t>
  </si>
  <si>
    <t>apresentou o mesmo certificado no PRÉ-REQUSITO</t>
  </si>
  <si>
    <t>curso não faz referência a Ed. Especial</t>
  </si>
  <si>
    <t>não apresentou certificado e ou/ histórico - item I, art. 12</t>
  </si>
  <si>
    <t>curso com data fora da estipulada em Portaria</t>
  </si>
  <si>
    <t>não apresentou documentos comprobatórios  que atendam ao exigido na Portaria</t>
  </si>
  <si>
    <t>apresentou declaração de cursando, pós não concluída</t>
  </si>
  <si>
    <t>não apresentou curso declarado</t>
  </si>
  <si>
    <t>não apresentou curso conforme estipulado em Portaria</t>
  </si>
  <si>
    <t>na publicação faltou o número do ISSN ou ISBN</t>
  </si>
  <si>
    <t>curso apresentado não está de acordo com a Portaria</t>
  </si>
  <si>
    <t xml:space="preserve">curso com carga horária inferior ao solicitado na Portaria </t>
  </si>
  <si>
    <t xml:space="preserve">Alterar na ficha a produção academica. </t>
  </si>
  <si>
    <t>não apresentou especialização em Educação Especial/Inclusiva, Atendimento Educacional Especializado ou Psicopedagogia - letra a), item I, art. 7</t>
  </si>
  <si>
    <t>Arrumar pós na ficha</t>
  </si>
  <si>
    <t>não apresentou documentação completa</t>
  </si>
  <si>
    <t>não apresentou o Curso de Libras de acordo com letra d), item II, art.7</t>
  </si>
  <si>
    <t>CADASTRO DA EDUCAÇÃO ESPECIAL - RELATÓRIO DO RESULTADO PROVISÓRIO COM PONTUAÇÃO - ATUAÇÃO PEDAGOGIA ESCOLAR ESPECIALIZADA EM 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</si>
</sst>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5">
    <xf numFmtId="0" fontId="0" fillId="0" borderId="0" xfId="0"/>
    <xf numFmtId="0" fontId="2" fillId="3" borderId="3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</cellXfs>
  <cellStyles count="2">
    <cellStyle name="Normal" xfId="0" builtinId="0"/>
    <cellStyle name="Not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'PEDAG AH-SD'!$A$2</c:f>
              <c:strCache>
                <c:ptCount val="1"/>
                <c:pt idx="0">
                  <c:v>NOME DO CANDIDATO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'PEDAG AH-SD'!$A$3:$A$4</c:f>
            </c:numRef>
          </c:val>
          <c:extLst>
            <c:ext xmlns:c16="http://schemas.microsoft.com/office/drawing/2014/chart" uri="{C3380CC4-5D6E-409C-BE32-E72D297353CC}">
              <c16:uniqueId val="{00000000-A20D-41A0-A988-D65E2FB902FC}"/>
            </c:ext>
          </c:extLst>
        </c:ser>
        <c:ser>
          <c:idx val="1"/>
          <c:order val="1"/>
          <c:tx>
            <c:strRef>
              <c:f>'PEDAG AH-SD'!$B$2</c:f>
              <c:strCache>
                <c:ptCount val="1"/>
                <c:pt idx="0">
                  <c:v>MATRÍCULA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'PEDAG AH-SD'!$B$3:$B$4</c:f>
              <c:numCache>
                <c:formatCode>General</c:formatCode>
                <c:ptCount val="2"/>
                <c:pt idx="1">
                  <c:v>159379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0D-41A0-A988-D65E2FB902FC}"/>
            </c:ext>
          </c:extLst>
        </c:ser>
        <c:ser>
          <c:idx val="2"/>
          <c:order val="2"/>
          <c:tx>
            <c:strRef>
              <c:f>'PEDAG AH-SD'!$C$2</c:f>
              <c:strCache>
                <c:ptCount val="1"/>
                <c:pt idx="0">
                  <c:v>ATUAÇÃO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'PEDAG AH-SD'!$C$3:$C$4</c:f>
            </c:numRef>
          </c:val>
          <c:extLst>
            <c:ext xmlns:c16="http://schemas.microsoft.com/office/drawing/2014/chart" uri="{C3380CC4-5D6E-409C-BE32-E72D297353CC}">
              <c16:uniqueId val="{00000002-A20D-41A0-A988-D65E2FB902FC}"/>
            </c:ext>
          </c:extLst>
        </c:ser>
        <c:ser>
          <c:idx val="3"/>
          <c:order val="3"/>
          <c:tx>
            <c:strRef>
              <c:f>'PEDAG AH-SD'!$D$2</c:f>
              <c:strCache>
                <c:ptCount val="1"/>
                <c:pt idx="0">
                  <c:v>ATIVIDADE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'PEDAG AH-SD'!$D$3:$D$4</c:f>
            </c:numRef>
          </c:val>
          <c:extLst>
            <c:ext xmlns:c16="http://schemas.microsoft.com/office/drawing/2014/chart" uri="{C3380CC4-5D6E-409C-BE32-E72D297353CC}">
              <c16:uniqueId val="{00000003-A20D-41A0-A988-D65E2FB902FC}"/>
            </c:ext>
          </c:extLst>
        </c:ser>
        <c:ser>
          <c:idx val="4"/>
          <c:order val="4"/>
          <c:tx>
            <c:strRef>
              <c:f>'PEDAG AH-SD'!$E$2</c:f>
              <c:strCache>
                <c:ptCount val="1"/>
                <c:pt idx="0">
                  <c:v>NÚM INSCRIÇÃO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'PEDAG AH-SD'!$E$3:$E$4</c:f>
              <c:numCache>
                <c:formatCode>General</c:formatCode>
                <c:ptCount val="2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0D-41A0-A988-D65E2FB902FC}"/>
            </c:ext>
          </c:extLst>
        </c:ser>
        <c:ser>
          <c:idx val="5"/>
          <c:order val="5"/>
          <c:tx>
            <c:strRef>
              <c:f>'PEDAG AH-SD'!$F$2</c:f>
              <c:strCache>
                <c:ptCount val="1"/>
                <c:pt idx="0">
                  <c:v>ATUAÇÃO PRETENDIDA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'PEDAG AH-SD'!$F$3:$F$4</c:f>
            </c:numRef>
          </c:val>
          <c:extLst>
            <c:ext xmlns:c16="http://schemas.microsoft.com/office/drawing/2014/chart" uri="{C3380CC4-5D6E-409C-BE32-E72D297353CC}">
              <c16:uniqueId val="{00000005-A20D-41A0-A988-D65E2FB902FC}"/>
            </c:ext>
          </c:extLst>
        </c:ser>
        <c:ser>
          <c:idx val="6"/>
          <c:order val="6"/>
          <c:tx>
            <c:strRef>
              <c:f>'PEDAG AH-SD'!$G$2</c:f>
              <c:strCache>
                <c:ptCount val="1"/>
                <c:pt idx="0">
                  <c:v>Curso de pós-graduação em nível de Especialização Lato Sensu, nas modalidades Educação Especial/Inclusiva ou Atendimento Educacional Especializado ou Psicopedagogia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AH-SD'!$G$3:$G$4</c:f>
              <c:numCache>
                <c:formatCode>General</c:formatCode>
                <c:ptCount val="2"/>
                <c:pt idx="0">
                  <c:v>0</c:v>
                </c:pt>
                <c:pt idx="1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0D-41A0-A988-D65E2FB902FC}"/>
            </c:ext>
          </c:extLst>
        </c:ser>
        <c:ser>
          <c:idx val="7"/>
          <c:order val="7"/>
          <c:tx>
            <c:strRef>
              <c:f>'PEDAG AH-SD'!$H$2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AH-SD'!$H$3:$H$4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0D-41A0-A988-D65E2FB902FC}"/>
            </c:ext>
          </c:extLst>
        </c:ser>
        <c:ser>
          <c:idx val="8"/>
          <c:order val="8"/>
          <c:tx>
            <c:strRef>
              <c:f>'PEDAG AH-SD'!$I$2</c:f>
              <c:strCache>
                <c:ptCount val="1"/>
                <c:pt idx="0">
                  <c:v>Curso de Graduação com ênfase em Educação Especial/Inclusiva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AH-SD'!$I$3:$I$4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0D-41A0-A988-D65E2FB902FC}"/>
            </c:ext>
          </c:extLst>
        </c:ser>
        <c:ser>
          <c:idx val="9"/>
          <c:order val="9"/>
          <c:tx>
            <c:strRef>
              <c:f>'PEDAG AH-SD'!$J$2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AH-SD'!$J$3:$J$4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0D-41A0-A988-D65E2FB902FC}"/>
            </c:ext>
          </c:extLst>
        </c:ser>
        <c:ser>
          <c:idx val="10"/>
          <c:order val="10"/>
          <c:tx>
            <c:strRef>
              <c:f>'PEDAG AH-SD'!$K$2</c:f>
              <c:strCache>
                <c:ptCount val="1"/>
                <c:pt idx="0">
                  <c:v>Curso na forma de Estudos Adicionais na modalidade de Educação Especial pretendida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AH-SD'!$K$3:$K$4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0D-41A0-A988-D65E2FB902FC}"/>
            </c:ext>
          </c:extLst>
        </c:ser>
        <c:ser>
          <c:idx val="11"/>
          <c:order val="11"/>
          <c:tx>
            <c:strRef>
              <c:f>'PEDAG AH-SD'!$L$2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AH-SD'!$L$3:$L$4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20D-41A0-A988-D65E2FB902FC}"/>
            </c:ext>
          </c:extLst>
        </c:ser>
        <c:ser>
          <c:idx val="12"/>
          <c:order val="12"/>
          <c:tx>
            <c:strRef>
              <c:f>'PEDAG AH-SD'!$M$2</c:f>
              <c:strCache>
                <c:ptCount val="1"/>
                <c:pt idx="0">
                  <c:v>Curso de Mestrado ou Doutorado em Educação que façam referência à Educação Especial/Inclusiva na área de atuação pretendida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AH-SD'!$M$3:$M$4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0D-41A0-A988-D65E2FB902FC}"/>
            </c:ext>
          </c:extLst>
        </c:ser>
        <c:ser>
          <c:idx val="13"/>
          <c:order val="13"/>
          <c:tx>
            <c:strRef>
              <c:f>'PEDAG AH-SD'!$N$2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AH-SD'!$N$3:$N$4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20D-41A0-A988-D65E2FB902FC}"/>
            </c:ext>
          </c:extLst>
        </c:ser>
        <c:ser>
          <c:idx val="14"/>
          <c:order val="14"/>
          <c:tx>
            <c:strRef>
              <c:f>'PEDAG AH-SD'!$O$2</c:f>
              <c:strCache>
                <c:ptCount val="1"/>
                <c:pt idx="0">
                  <c:v>Curso de Mestrado ou Doutorado em Educação que façam referência à Educação Especial/Inclusiva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AH-SD'!$O$3:$O$4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0D-41A0-A988-D65E2FB902FC}"/>
            </c:ext>
          </c:extLst>
        </c:ser>
        <c:ser>
          <c:idx val="15"/>
          <c:order val="15"/>
          <c:tx>
            <c:strRef>
              <c:f>'PEDAG AH-SD'!$P$2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AH-SD'!$P$3:$P$4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20D-41A0-A988-D65E2FB902FC}"/>
            </c:ext>
          </c:extLst>
        </c:ser>
        <c:ser>
          <c:idx val="16"/>
          <c:order val="16"/>
          <c:tx>
            <c:strRef>
              <c:f>'PEDAG AH-SD'!$Q$2</c:f>
              <c:strCache>
                <c:ptCount val="1"/>
                <c:pt idx="0">
                  <c:v>Curso de Especialização em nível de pós-graduação Lato Sensu na modalidade de Educação Especial/Inclusiva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AH-SD'!$Q$3:$Q$4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20D-41A0-A988-D65E2FB902FC}"/>
            </c:ext>
          </c:extLst>
        </c:ser>
        <c:ser>
          <c:idx val="17"/>
          <c:order val="17"/>
          <c:tx>
            <c:strRef>
              <c:f>'PEDAG AH-SD'!$R$2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AH-SD'!$R$3:$R$4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20D-41A0-A988-D65E2FB902FC}"/>
            </c:ext>
          </c:extLst>
        </c:ser>
        <c:ser>
          <c:idx val="18"/>
          <c:order val="18"/>
          <c:tx>
            <c:strRef>
              <c:f>'PEDAG AH-SD'!$S$2</c:f>
              <c:strCache>
                <c:ptCount val="1"/>
                <c:pt idx="0">
                  <c:v>Curso de Libras com carga horária mínima por certificado de 120 horas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AH-SD'!$S$3:$S$4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20D-41A0-A988-D65E2FB902FC}"/>
            </c:ext>
          </c:extLst>
        </c:ser>
        <c:ser>
          <c:idx val="19"/>
          <c:order val="19"/>
          <c:tx>
            <c:strRef>
              <c:f>'PEDAG AH-SD'!$T$2</c:f>
              <c:strCache>
                <c:ptCount val="1"/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AH-SD'!$T$3:$T$4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20D-41A0-A988-D65E2FB902FC}"/>
            </c:ext>
          </c:extLst>
        </c:ser>
        <c:ser>
          <c:idx val="20"/>
          <c:order val="20"/>
          <c:tx>
            <c:strRef>
              <c:f>'PEDAG AH-SD'!$U$2</c:f>
              <c:strCache>
                <c:ptCount val="1"/>
                <c:pt idx="0">
                  <c:v>Curso de Braille/Soroban com carga horária mínima por certificado de 32 horas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AH-SD'!$U$3:$U$4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20D-41A0-A988-D65E2FB902FC}"/>
            </c:ext>
          </c:extLst>
        </c:ser>
        <c:ser>
          <c:idx val="21"/>
          <c:order val="21"/>
          <c:tx>
            <c:strRef>
              <c:f>'PEDAG AH-SD'!$V$2</c:f>
              <c:strCache>
                <c:ptCount val="1"/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AH-SD'!$V$3:$V$4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20D-41A0-A988-D65E2FB902FC}"/>
            </c:ext>
          </c:extLst>
        </c:ser>
        <c:ser>
          <c:idx val="22"/>
          <c:order val="22"/>
          <c:tx>
            <c:strRef>
              <c:f>'PEDAG AH-SD'!$W$2</c:f>
              <c:strCache>
                <c:ptCount val="1"/>
                <c:pt idx="0">
                  <c:v>Curso de Atendimento Educacional Especializado (AEE) com carga horária mínima por certificado de 180 horas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AH-SD'!$W$3:$W$4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20D-41A0-A988-D65E2FB902FC}"/>
            </c:ext>
          </c:extLst>
        </c:ser>
        <c:ser>
          <c:idx val="23"/>
          <c:order val="23"/>
          <c:tx>
            <c:strRef>
              <c:f>'PEDAG AH-SD'!$X$2</c:f>
              <c:strCache>
                <c:ptCount val="1"/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AH-SD'!$X$3:$X$4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20D-41A0-A988-D65E2FB902FC}"/>
            </c:ext>
          </c:extLst>
        </c:ser>
        <c:ser>
          <c:idx val="24"/>
          <c:order val="24"/>
          <c:tx>
            <c:strRef>
              <c:f>'PEDAG AH-SD'!$Y$2</c:f>
              <c:strCache>
                <c:ptCount val="1"/>
                <c:pt idx="0">
                  <c:v>Curso na forma de Estudos Adicionais na modalidade Educação Especial (diferente do apresentado no Pré-requisito)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AH-SD'!$Y$3:$Y$4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20D-41A0-A988-D65E2FB902FC}"/>
            </c:ext>
          </c:extLst>
        </c:ser>
        <c:ser>
          <c:idx val="25"/>
          <c:order val="25"/>
          <c:tx>
            <c:strRef>
              <c:f>'PEDAG AH-SD'!$Z$2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AH-SD'!$Z$3:$Z$4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20D-41A0-A988-D65E2FB902FC}"/>
            </c:ext>
          </c:extLst>
        </c:ser>
        <c:ser>
          <c:idx val="26"/>
          <c:order val="26"/>
          <c:tx>
            <c:strRef>
              <c:f>'PEDAG AH-SD'!$AA$2</c:f>
              <c:strCache>
                <c:ptCount val="1"/>
                <c:pt idx="0">
                  <c:v>Produção Acadêmica, limitados a 5 produções referentes à Educação Especial/Inclusiva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AH-SD'!$AA$3:$AA$4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20D-41A0-A988-D65E2FB902FC}"/>
            </c:ext>
          </c:extLst>
        </c:ser>
        <c:ser>
          <c:idx val="27"/>
          <c:order val="27"/>
          <c:tx>
            <c:strRef>
              <c:f>'PEDAG AH-SD'!$AB$2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AH-SD'!$AB$3:$AB$4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20D-41A0-A988-D65E2FB902FC}"/>
            </c:ext>
          </c:extLst>
        </c:ser>
        <c:ser>
          <c:idx val="28"/>
          <c:order val="28"/>
          <c:tx>
            <c:strRef>
              <c:f>'PEDAG AH-SD'!$AC$2</c:f>
              <c:strCache>
                <c:ptCount val="1"/>
                <c:pt idx="0">
                  <c:v>Curso de formação (como cursista ou docente) referente à Educação Especial/Inclusiva na área pretendida limitados a 5 certificados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AH-SD'!$AC$3:$AC$4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20D-41A0-A988-D65E2FB902FC}"/>
            </c:ext>
          </c:extLst>
        </c:ser>
        <c:ser>
          <c:idx val="29"/>
          <c:order val="29"/>
          <c:tx>
            <c:strRef>
              <c:f>'PEDAG AH-SD'!$AD$2</c:f>
              <c:strCache>
                <c:ptCount val="1"/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AH-SD'!$AD$3:$AD$4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20D-41A0-A988-D65E2FB902FC}"/>
            </c:ext>
          </c:extLst>
        </c:ser>
        <c:ser>
          <c:idx val="30"/>
          <c:order val="30"/>
          <c:tx>
            <c:strRef>
              <c:f>'PEDAG AH-SD'!$AE$2</c:f>
              <c:strCache>
                <c:ptCount val="1"/>
                <c:pt idx="0">
                  <c:v>Ano de efetivo exercício em docência ou pedagogia escolar em Educação Especial/Inclusiva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AH-SD'!$AE$3:$AE$4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20D-41A0-A988-D65E2FB902FC}"/>
            </c:ext>
          </c:extLst>
        </c:ser>
        <c:ser>
          <c:idx val="31"/>
          <c:order val="31"/>
          <c:tx>
            <c:strRef>
              <c:f>'PEDAG AH-SD'!$AF$2</c:f>
              <c:strCache>
                <c:ptCount val="1"/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AH-SD'!$AF$3:$AF$4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20D-41A0-A988-D65E2FB902FC}"/>
            </c:ext>
          </c:extLst>
        </c:ser>
        <c:ser>
          <c:idx val="32"/>
          <c:order val="32"/>
          <c:tx>
            <c:strRef>
              <c:f>'PEDAG AH-SD'!$AG$2</c:f>
              <c:strCache>
                <c:ptCount val="1"/>
                <c:pt idx="0">
                  <c:v>Ano de tempo de serviço na Prefeitura Municipal de Curitiba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AH-SD'!$AG$3:$AG$4</c:f>
              <c:numCache>
                <c:formatCode>General</c:formatCode>
                <c:ptCount val="2"/>
                <c:pt idx="0">
                  <c:v>0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20D-41A0-A988-D65E2FB902FC}"/>
            </c:ext>
          </c:extLst>
        </c:ser>
        <c:ser>
          <c:idx val="33"/>
          <c:order val="33"/>
          <c:tx>
            <c:strRef>
              <c:f>'PEDAG AH-SD'!$AH$2</c:f>
              <c:strCache>
                <c:ptCount val="1"/>
                <c:pt idx="0">
                  <c:v>PONTUAÇÃO PRÉ REQUISITOS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AH-SD'!$AH$3:$AH$4</c:f>
            </c:numRef>
          </c:val>
          <c:extLst>
            <c:ext xmlns:c16="http://schemas.microsoft.com/office/drawing/2014/chart" uri="{C3380CC4-5D6E-409C-BE32-E72D297353CC}">
              <c16:uniqueId val="{00000021-A20D-41A0-A988-D65E2FB902FC}"/>
            </c:ext>
          </c:extLst>
        </c:ser>
        <c:ser>
          <c:idx val="34"/>
          <c:order val="34"/>
          <c:tx>
            <c:strRef>
              <c:f>'PEDAG AH-SD'!$AI$2</c:f>
              <c:strCache>
                <c:ptCount val="1"/>
                <c:pt idx="0">
                  <c:v>PONTUAÇÃO TOTAL PÓS ANÁLISE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AH-SD'!$AI$3:$AI$4</c:f>
              <c:numCache>
                <c:formatCode>General</c:formatCode>
                <c:ptCount val="2"/>
                <c:pt idx="1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20D-41A0-A988-D65E2FB902FC}"/>
            </c:ext>
          </c:extLst>
        </c:ser>
        <c:ser>
          <c:idx val="35"/>
          <c:order val="35"/>
          <c:tx>
            <c:strRef>
              <c:f>'PEDAG AH-SD'!$AJ$2</c:f>
              <c:strCache>
                <c:ptCount val="1"/>
                <c:pt idx="0">
                  <c:v>RESULTADO FINAL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AH-SD'!$AJ$3:$AJ$4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20D-41A0-A988-D65E2FB902FC}"/>
            </c:ext>
          </c:extLst>
        </c:ser>
        <c:ser>
          <c:idx val="36"/>
          <c:order val="36"/>
          <c:tx>
            <c:strRef>
              <c:f>'PEDAG AH-SD'!$AK$2</c:f>
              <c:strCache>
                <c:ptCount val="1"/>
                <c:pt idx="0">
                  <c:v>OBSERVAÇÃO</c:v>
                </c:pt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val>
            <c:numRef>
              <c:f>'PEDAG AH-SD'!$AK$3:$AK$4</c:f>
            </c:numRef>
          </c:val>
          <c:extLst>
            <c:ext xmlns:c16="http://schemas.microsoft.com/office/drawing/2014/chart" uri="{C3380CC4-5D6E-409C-BE32-E72D297353CC}">
              <c16:uniqueId val="{00000024-A20D-41A0-A988-D65E2FB90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5855151"/>
        <c:axId val="1625856591"/>
      </c:barChart>
      <c:catAx>
        <c:axId val="162585515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5856591"/>
        <c:crosses val="autoZero"/>
        <c:auto val="1"/>
        <c:lblAlgn val="ctr"/>
        <c:lblOffset val="100"/>
        <c:noMultiLvlLbl val="0"/>
      </c:catAx>
      <c:valAx>
        <c:axId val="1625856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5855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E2333D9-7BA5-4295-9F2A-1BCDB8D2671F}">
  <sheetPr/>
  <sheetViews>
    <sheetView zoomScale="119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5063" cy="601115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8BDD73-AD18-4EF9-697F-8535FB39EC2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3D8E-8795-468F-93B5-64CB58AAA9E7}">
  <sheetPr>
    <pageSetUpPr fitToPage="1"/>
  </sheetPr>
  <dimension ref="A1:AK263"/>
  <sheetViews>
    <sheetView showRowColHeaders="0" tabSelected="1" zoomScale="115" zoomScaleNormal="115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J7" sqref="J7"/>
    </sheetView>
  </sheetViews>
  <sheetFormatPr defaultColWidth="0" defaultRowHeight="12.75" zeroHeight="1" x14ac:dyDescent="0.2"/>
  <cols>
    <col min="1" max="1" width="36.7109375" style="9" hidden="1" customWidth="1"/>
    <col min="2" max="2" width="10.140625" style="9" customWidth="1"/>
    <col min="3" max="3" width="24.5703125" style="9" hidden="1" customWidth="1"/>
    <col min="4" max="4" width="23.7109375" style="9" hidden="1" customWidth="1"/>
    <col min="5" max="5" width="9.42578125" style="9" customWidth="1"/>
    <col min="6" max="6" width="28.28515625" style="9" hidden="1" customWidth="1"/>
    <col min="7" max="7" width="10.7109375" style="9" customWidth="1"/>
    <col min="8" max="8" width="19.7109375" style="9" customWidth="1"/>
    <col min="9" max="9" width="10.7109375" style="9" customWidth="1"/>
    <col min="10" max="10" width="19.7109375" style="9" customWidth="1"/>
    <col min="11" max="11" width="10.7109375" style="9" customWidth="1"/>
    <col min="12" max="12" width="19.7109375" style="9" customWidth="1"/>
    <col min="13" max="13" width="10.7109375" style="9" customWidth="1"/>
    <col min="14" max="14" width="19.7109375" style="9" customWidth="1"/>
    <col min="15" max="15" width="10.7109375" style="9" customWidth="1"/>
    <col min="16" max="16" width="19.7109375" style="9" customWidth="1"/>
    <col min="17" max="17" width="10.7109375" style="9" customWidth="1"/>
    <col min="18" max="18" width="19.7109375" style="9" customWidth="1"/>
    <col min="19" max="19" width="10.7109375" style="9" customWidth="1"/>
    <col min="20" max="20" width="19.7109375" style="9" customWidth="1"/>
    <col min="21" max="21" width="10.7109375" style="9" customWidth="1"/>
    <col min="22" max="22" width="19.7109375" style="9" customWidth="1"/>
    <col min="23" max="23" width="10.7109375" style="9" customWidth="1"/>
    <col min="24" max="24" width="19.7109375" style="9" customWidth="1"/>
    <col min="25" max="25" width="10.7109375" style="9" customWidth="1"/>
    <col min="26" max="26" width="19.7109375" style="9" customWidth="1"/>
    <col min="27" max="27" width="10.7109375" style="9" customWidth="1"/>
    <col min="28" max="28" width="19.7109375" style="9" customWidth="1"/>
    <col min="29" max="29" width="10.7109375" style="9" customWidth="1"/>
    <col min="30" max="30" width="19.7109375" style="9" customWidth="1"/>
    <col min="31" max="31" width="10.7109375" style="9" customWidth="1"/>
    <col min="32" max="32" width="30.28515625" style="9" customWidth="1"/>
    <col min="33" max="33" width="14" style="9" customWidth="1"/>
    <col min="34" max="34" width="12.85546875" style="9" hidden="1" customWidth="1"/>
    <col min="35" max="35" width="11.28515625" style="10" customWidth="1"/>
    <col min="36" max="36" width="12.85546875" style="10" bestFit="1" customWidth="1"/>
    <col min="37" max="37" width="40.28515625" style="10" hidden="1" customWidth="1"/>
    <col min="38" max="16384" width="9.140625" style="7" hidden="1"/>
  </cols>
  <sheetData>
    <row r="1" spans="1:37" ht="30" customHeight="1" x14ac:dyDescent="0.2">
      <c r="B1" s="14" t="s">
        <v>230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37" ht="97.5" customHeight="1" x14ac:dyDescent="0.2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3" t="s">
        <v>6</v>
      </c>
      <c r="H2" s="13"/>
      <c r="I2" s="13" t="s">
        <v>7</v>
      </c>
      <c r="J2" s="13"/>
      <c r="K2" s="13" t="s">
        <v>8</v>
      </c>
      <c r="L2" s="13"/>
      <c r="M2" s="13" t="s">
        <v>9</v>
      </c>
      <c r="N2" s="13"/>
      <c r="O2" s="13" t="s">
        <v>10</v>
      </c>
      <c r="P2" s="13"/>
      <c r="Q2" s="13" t="s">
        <v>11</v>
      </c>
      <c r="R2" s="13"/>
      <c r="S2" s="13" t="s">
        <v>12</v>
      </c>
      <c r="T2" s="13"/>
      <c r="U2" s="13" t="s">
        <v>13</v>
      </c>
      <c r="V2" s="13"/>
      <c r="W2" s="13" t="s">
        <v>14</v>
      </c>
      <c r="X2" s="13"/>
      <c r="Y2" s="13" t="s">
        <v>15</v>
      </c>
      <c r="Z2" s="13"/>
      <c r="AA2" s="13" t="s">
        <v>16</v>
      </c>
      <c r="AB2" s="13"/>
      <c r="AC2" s="13" t="s">
        <v>17</v>
      </c>
      <c r="AD2" s="13"/>
      <c r="AE2" s="13" t="s">
        <v>18</v>
      </c>
      <c r="AF2" s="13"/>
      <c r="AG2" s="1" t="s">
        <v>19</v>
      </c>
      <c r="AH2" s="13" t="s">
        <v>20</v>
      </c>
      <c r="AI2" s="13" t="s">
        <v>21</v>
      </c>
      <c r="AJ2" s="13" t="s">
        <v>22</v>
      </c>
      <c r="AK2" s="13" t="s">
        <v>23</v>
      </c>
    </row>
    <row r="3" spans="1:37" s="8" customFormat="1" ht="38.25" x14ac:dyDescent="0.2">
      <c r="A3" s="12"/>
      <c r="B3" s="12"/>
      <c r="C3" s="12"/>
      <c r="D3" s="12"/>
      <c r="E3" s="12"/>
      <c r="F3" s="12"/>
      <c r="G3" s="1" t="s">
        <v>24</v>
      </c>
      <c r="H3" s="1" t="s">
        <v>23</v>
      </c>
      <c r="I3" s="1" t="s">
        <v>24</v>
      </c>
      <c r="J3" s="1" t="s">
        <v>23</v>
      </c>
      <c r="K3" s="1" t="s">
        <v>24</v>
      </c>
      <c r="L3" s="1" t="s">
        <v>23</v>
      </c>
      <c r="M3" s="1" t="s">
        <v>24</v>
      </c>
      <c r="N3" s="1" t="s">
        <v>23</v>
      </c>
      <c r="O3" s="1" t="s">
        <v>24</v>
      </c>
      <c r="P3" s="1" t="s">
        <v>23</v>
      </c>
      <c r="Q3" s="1" t="s">
        <v>24</v>
      </c>
      <c r="R3" s="1" t="s">
        <v>23</v>
      </c>
      <c r="S3" s="1" t="s">
        <v>24</v>
      </c>
      <c r="T3" s="1" t="s">
        <v>23</v>
      </c>
      <c r="U3" s="1" t="s">
        <v>24</v>
      </c>
      <c r="V3" s="1" t="s">
        <v>23</v>
      </c>
      <c r="W3" s="1" t="s">
        <v>24</v>
      </c>
      <c r="X3" s="1" t="s">
        <v>23</v>
      </c>
      <c r="Y3" s="1" t="s">
        <v>24</v>
      </c>
      <c r="Z3" s="1" t="s">
        <v>23</v>
      </c>
      <c r="AA3" s="1" t="s">
        <v>24</v>
      </c>
      <c r="AB3" s="1" t="s">
        <v>23</v>
      </c>
      <c r="AC3" s="1" t="s">
        <v>24</v>
      </c>
      <c r="AD3" s="1" t="s">
        <v>23</v>
      </c>
      <c r="AE3" s="1" t="s">
        <v>24</v>
      </c>
      <c r="AF3" s="1" t="s">
        <v>23</v>
      </c>
      <c r="AG3" s="1" t="s">
        <v>25</v>
      </c>
      <c r="AH3" s="13"/>
      <c r="AI3" s="13"/>
      <c r="AJ3" s="13"/>
      <c r="AK3" s="13"/>
    </row>
    <row r="4" spans="1:37" ht="51" x14ac:dyDescent="0.2">
      <c r="A4" s="5" t="s">
        <v>121</v>
      </c>
      <c r="B4" s="2">
        <v>159379</v>
      </c>
      <c r="C4" s="2" t="s">
        <v>27</v>
      </c>
      <c r="D4" s="2" t="s">
        <v>27</v>
      </c>
      <c r="E4" s="2">
        <v>1</v>
      </c>
      <c r="F4" s="2" t="s">
        <v>122</v>
      </c>
      <c r="G4" s="2">
        <v>120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>
        <v>0</v>
      </c>
      <c r="Z4" s="2" t="s">
        <v>119</v>
      </c>
      <c r="AA4" s="2">
        <v>0</v>
      </c>
      <c r="AB4" s="2" t="s">
        <v>196</v>
      </c>
      <c r="AC4" s="2"/>
      <c r="AD4" s="2"/>
      <c r="AE4" s="2"/>
      <c r="AF4" s="2"/>
      <c r="AG4" s="2">
        <v>14</v>
      </c>
      <c r="AH4" s="3">
        <f t="shared" ref="AH4:AH35" si="0">SUM(G4,I4,K4)</f>
        <v>120</v>
      </c>
      <c r="AI4" s="3">
        <f t="shared" ref="AI4:AI35" si="1">SUM(AG4,AE4,AC4,AA4,Y4,W4,U4,S4,Q4,O4,M4,K4,I4,G4)</f>
        <v>134</v>
      </c>
      <c r="AJ4" s="3" t="str">
        <f t="shared" ref="AJ4:AJ35" si="2">IF(AH4=0,"INDEFERIDO","DEFERIDO")</f>
        <v>DEFERIDO</v>
      </c>
      <c r="AK4" s="3"/>
    </row>
    <row r="5" spans="1:37" ht="63.75" x14ac:dyDescent="0.2">
      <c r="A5" s="5" t="s">
        <v>51</v>
      </c>
      <c r="B5" s="2">
        <v>53298</v>
      </c>
      <c r="C5" s="2" t="s">
        <v>27</v>
      </c>
      <c r="D5" s="2" t="s">
        <v>27</v>
      </c>
      <c r="E5" s="2">
        <v>2</v>
      </c>
      <c r="F5" s="2" t="s">
        <v>122</v>
      </c>
      <c r="G5" s="2">
        <v>120</v>
      </c>
      <c r="H5" s="2"/>
      <c r="I5" s="2"/>
      <c r="J5" s="2"/>
      <c r="K5" s="2"/>
      <c r="L5" s="3"/>
      <c r="M5" s="2"/>
      <c r="N5" s="2"/>
      <c r="O5" s="2"/>
      <c r="P5" s="2"/>
      <c r="Q5" s="2">
        <v>40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>
        <v>0</v>
      </c>
      <c r="AD5" s="2" t="s">
        <v>113</v>
      </c>
      <c r="AE5" s="2">
        <v>0</v>
      </c>
      <c r="AF5" s="2" t="s">
        <v>193</v>
      </c>
      <c r="AG5" s="2">
        <v>22</v>
      </c>
      <c r="AH5" s="3">
        <f t="shared" si="0"/>
        <v>120</v>
      </c>
      <c r="AI5" s="3">
        <f t="shared" si="1"/>
        <v>182</v>
      </c>
      <c r="AJ5" s="3" t="str">
        <f t="shared" si="2"/>
        <v>DEFERIDO</v>
      </c>
      <c r="AK5" s="3"/>
    </row>
    <row r="6" spans="1:37" ht="25.5" x14ac:dyDescent="0.2">
      <c r="A6" s="5" t="s">
        <v>123</v>
      </c>
      <c r="B6" s="2">
        <v>31992</v>
      </c>
      <c r="C6" s="2" t="s">
        <v>27</v>
      </c>
      <c r="D6" s="2" t="s">
        <v>47</v>
      </c>
      <c r="E6" s="2">
        <v>6</v>
      </c>
      <c r="F6" s="2" t="s">
        <v>122</v>
      </c>
      <c r="G6" s="2">
        <v>120</v>
      </c>
      <c r="H6" s="2"/>
      <c r="I6" s="2"/>
      <c r="J6" s="2"/>
      <c r="K6" s="2"/>
      <c r="L6" s="2"/>
      <c r="M6" s="2"/>
      <c r="N6" s="2"/>
      <c r="O6" s="2"/>
      <c r="P6" s="2"/>
      <c r="Q6" s="2">
        <v>40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>
        <v>25</v>
      </c>
      <c r="AD6" s="2"/>
      <c r="AE6" s="2"/>
      <c r="AF6" s="2"/>
      <c r="AG6" s="2">
        <v>20</v>
      </c>
      <c r="AH6" s="3">
        <f t="shared" si="0"/>
        <v>120</v>
      </c>
      <c r="AI6" s="3">
        <f t="shared" si="1"/>
        <v>205</v>
      </c>
      <c r="AJ6" s="3" t="str">
        <f t="shared" si="2"/>
        <v>DEFERIDO</v>
      </c>
      <c r="AK6" s="3"/>
    </row>
    <row r="7" spans="1:37" ht="51" x14ac:dyDescent="0.2">
      <c r="A7" s="5" t="s">
        <v>124</v>
      </c>
      <c r="B7" s="2">
        <v>38619</v>
      </c>
      <c r="C7" s="2" t="s">
        <v>27</v>
      </c>
      <c r="D7" s="2" t="s">
        <v>47</v>
      </c>
      <c r="E7" s="2">
        <v>7</v>
      </c>
      <c r="F7" s="2" t="s">
        <v>122</v>
      </c>
      <c r="G7" s="2">
        <v>0</v>
      </c>
      <c r="H7" s="2" t="s">
        <v>112</v>
      </c>
      <c r="I7" s="2"/>
      <c r="J7" s="2"/>
      <c r="K7" s="2"/>
      <c r="L7" s="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>
        <v>0</v>
      </c>
      <c r="AD7" s="2" t="s">
        <v>120</v>
      </c>
      <c r="AE7" s="2"/>
      <c r="AF7" s="2"/>
      <c r="AG7" s="2">
        <v>33</v>
      </c>
      <c r="AH7" s="3">
        <f t="shared" si="0"/>
        <v>0</v>
      </c>
      <c r="AI7" s="3">
        <f t="shared" si="1"/>
        <v>33</v>
      </c>
      <c r="AJ7" s="3" t="str">
        <f t="shared" si="2"/>
        <v>INDEFERIDO</v>
      </c>
      <c r="AK7" s="3"/>
    </row>
    <row r="8" spans="1:37" ht="25.5" x14ac:dyDescent="0.2">
      <c r="A8" s="5" t="s">
        <v>123</v>
      </c>
      <c r="B8" s="2">
        <v>111120</v>
      </c>
      <c r="C8" s="2" t="s">
        <v>27</v>
      </c>
      <c r="D8" s="2" t="s">
        <v>47</v>
      </c>
      <c r="E8" s="2">
        <v>8</v>
      </c>
      <c r="F8" s="2" t="s">
        <v>122</v>
      </c>
      <c r="G8" s="2">
        <v>120</v>
      </c>
      <c r="H8" s="2"/>
      <c r="I8" s="2"/>
      <c r="J8" s="2"/>
      <c r="K8" s="2"/>
      <c r="L8" s="2"/>
      <c r="M8" s="2"/>
      <c r="N8" s="3"/>
      <c r="O8" s="2"/>
      <c r="P8" s="3"/>
      <c r="Q8" s="2">
        <v>40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>
        <v>25</v>
      </c>
      <c r="AD8" s="2"/>
      <c r="AE8" s="2"/>
      <c r="AF8" s="2"/>
      <c r="AG8" s="2">
        <v>18</v>
      </c>
      <c r="AH8" s="3">
        <f t="shared" si="0"/>
        <v>120</v>
      </c>
      <c r="AI8" s="3">
        <f t="shared" si="1"/>
        <v>203</v>
      </c>
      <c r="AJ8" s="3" t="str">
        <f t="shared" si="2"/>
        <v>DEFERIDO</v>
      </c>
      <c r="AK8" s="3"/>
    </row>
    <row r="9" spans="1:37" ht="51" x14ac:dyDescent="0.2">
      <c r="A9" s="5" t="s">
        <v>125</v>
      </c>
      <c r="B9" s="2">
        <v>30427</v>
      </c>
      <c r="C9" s="2" t="s">
        <v>27</v>
      </c>
      <c r="D9" s="2" t="s">
        <v>27</v>
      </c>
      <c r="E9" s="2">
        <v>9</v>
      </c>
      <c r="F9" s="2" t="s">
        <v>122</v>
      </c>
      <c r="G9" s="2">
        <v>120</v>
      </c>
      <c r="H9" s="2"/>
      <c r="I9" s="2"/>
      <c r="J9" s="2"/>
      <c r="K9" s="2">
        <v>0</v>
      </c>
      <c r="L9" s="2" t="s">
        <v>119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>
        <v>21</v>
      </c>
      <c r="AH9" s="3">
        <f t="shared" si="0"/>
        <v>120</v>
      </c>
      <c r="AI9" s="3">
        <f t="shared" si="1"/>
        <v>141</v>
      </c>
      <c r="AJ9" s="3" t="str">
        <f t="shared" si="2"/>
        <v>DEFERIDO</v>
      </c>
      <c r="AK9" s="3"/>
    </row>
    <row r="10" spans="1:37" ht="25.5" x14ac:dyDescent="0.2">
      <c r="A10" s="5" t="s">
        <v>78</v>
      </c>
      <c r="B10" s="2">
        <v>78565</v>
      </c>
      <c r="C10" s="2" t="s">
        <v>27</v>
      </c>
      <c r="D10" s="2" t="s">
        <v>33</v>
      </c>
      <c r="E10" s="2">
        <v>10</v>
      </c>
      <c r="F10" s="2" t="s">
        <v>122</v>
      </c>
      <c r="G10" s="2">
        <v>120</v>
      </c>
      <c r="H10" s="2"/>
      <c r="I10" s="2"/>
      <c r="J10" s="2"/>
      <c r="K10" s="2"/>
      <c r="L10" s="2"/>
      <c r="M10" s="2"/>
      <c r="N10" s="2"/>
      <c r="O10" s="2"/>
      <c r="P10" s="2"/>
      <c r="Q10" s="2">
        <v>120</v>
      </c>
      <c r="R10" s="3"/>
      <c r="S10" s="2"/>
      <c r="T10" s="2"/>
      <c r="U10" s="2"/>
      <c r="V10" s="2"/>
      <c r="W10" s="2"/>
      <c r="X10" s="2"/>
      <c r="Y10" s="2"/>
      <c r="Z10" s="2"/>
      <c r="AA10" s="2"/>
      <c r="AB10" s="2"/>
      <c r="AC10" s="2">
        <v>10</v>
      </c>
      <c r="AD10" s="2"/>
      <c r="AE10" s="2"/>
      <c r="AF10" s="2"/>
      <c r="AG10" s="2">
        <v>28</v>
      </c>
      <c r="AH10" s="3">
        <f t="shared" si="0"/>
        <v>120</v>
      </c>
      <c r="AI10" s="3">
        <f t="shared" si="1"/>
        <v>278</v>
      </c>
      <c r="AJ10" s="3" t="str">
        <f t="shared" si="2"/>
        <v>DEFERIDO</v>
      </c>
      <c r="AK10" s="3"/>
    </row>
    <row r="11" spans="1:37" ht="51" x14ac:dyDescent="0.2">
      <c r="A11" s="5" t="s">
        <v>87</v>
      </c>
      <c r="B11" s="2">
        <v>114001</v>
      </c>
      <c r="C11" s="2" t="s">
        <v>27</v>
      </c>
      <c r="D11" s="2" t="s">
        <v>28</v>
      </c>
      <c r="E11" s="2">
        <v>11</v>
      </c>
      <c r="F11" s="2" t="s">
        <v>122</v>
      </c>
      <c r="G11" s="2">
        <v>120</v>
      </c>
      <c r="H11" s="2"/>
      <c r="I11" s="2">
        <v>0</v>
      </c>
      <c r="J11" s="2" t="s">
        <v>115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>
        <v>25</v>
      </c>
      <c r="AD11" s="2"/>
      <c r="AE11" s="2"/>
      <c r="AF11" s="2"/>
      <c r="AG11" s="2">
        <v>18</v>
      </c>
      <c r="AH11" s="3">
        <f t="shared" si="0"/>
        <v>120</v>
      </c>
      <c r="AI11" s="3">
        <f t="shared" si="1"/>
        <v>163</v>
      </c>
      <c r="AJ11" s="3" t="str">
        <f t="shared" si="2"/>
        <v>DEFERIDO</v>
      </c>
      <c r="AK11" s="3"/>
    </row>
    <row r="12" spans="1:37" ht="25.5" x14ac:dyDescent="0.2">
      <c r="A12" s="5" t="s">
        <v>61</v>
      </c>
      <c r="B12" s="2">
        <v>154881</v>
      </c>
      <c r="C12" s="2" t="s">
        <v>27</v>
      </c>
      <c r="D12" s="2" t="s">
        <v>27</v>
      </c>
      <c r="E12" s="2">
        <v>12</v>
      </c>
      <c r="F12" s="2" t="s">
        <v>122</v>
      </c>
      <c r="G12" s="2">
        <v>120</v>
      </c>
      <c r="H12" s="2"/>
      <c r="I12" s="2">
        <v>0</v>
      </c>
      <c r="J12" s="2" t="s">
        <v>118</v>
      </c>
      <c r="K12" s="2"/>
      <c r="L12" s="2"/>
      <c r="M12" s="2"/>
      <c r="N12" s="2"/>
      <c r="O12" s="2"/>
      <c r="P12" s="2"/>
      <c r="Q12" s="2">
        <v>120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>
        <v>15</v>
      </c>
      <c r="AH12" s="3">
        <f t="shared" si="0"/>
        <v>120</v>
      </c>
      <c r="AI12" s="3">
        <f t="shared" si="1"/>
        <v>255</v>
      </c>
      <c r="AJ12" s="3" t="str">
        <f t="shared" si="2"/>
        <v>DEFERIDO</v>
      </c>
      <c r="AK12" s="3"/>
    </row>
    <row r="13" spans="1:37" ht="51" x14ac:dyDescent="0.2">
      <c r="A13" s="5" t="s">
        <v>38</v>
      </c>
      <c r="B13" s="2">
        <v>38695</v>
      </c>
      <c r="C13" s="2" t="s">
        <v>27</v>
      </c>
      <c r="D13" s="2" t="s">
        <v>33</v>
      </c>
      <c r="E13" s="2">
        <v>13</v>
      </c>
      <c r="F13" s="2" t="s">
        <v>122</v>
      </c>
      <c r="G13" s="2">
        <v>120</v>
      </c>
      <c r="H13" s="2"/>
      <c r="I13" s="2"/>
      <c r="J13" s="2"/>
      <c r="K13" s="2"/>
      <c r="L13" s="2"/>
      <c r="M13" s="2"/>
      <c r="N13" s="2"/>
      <c r="O13" s="2"/>
      <c r="P13" s="2"/>
      <c r="Q13" s="2">
        <v>0</v>
      </c>
      <c r="R13" s="2" t="s">
        <v>216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>
        <v>18</v>
      </c>
      <c r="AH13" s="3">
        <f t="shared" si="0"/>
        <v>120</v>
      </c>
      <c r="AI13" s="3">
        <f t="shared" si="1"/>
        <v>138</v>
      </c>
      <c r="AJ13" s="3" t="str">
        <f t="shared" si="2"/>
        <v>DEFERIDO</v>
      </c>
      <c r="AK13" s="3"/>
    </row>
    <row r="14" spans="1:37" ht="25.5" x14ac:dyDescent="0.2">
      <c r="A14" s="5" t="s">
        <v>62</v>
      </c>
      <c r="B14" s="2">
        <v>57149</v>
      </c>
      <c r="C14" s="2" t="s">
        <v>27</v>
      </c>
      <c r="D14" s="2" t="s">
        <v>27</v>
      </c>
      <c r="E14" s="2">
        <v>14</v>
      </c>
      <c r="F14" s="2" t="s">
        <v>122</v>
      </c>
      <c r="G14" s="2">
        <v>120</v>
      </c>
      <c r="H14" s="2"/>
      <c r="I14" s="2"/>
      <c r="J14" s="2"/>
      <c r="K14" s="2"/>
      <c r="L14" s="2"/>
      <c r="M14" s="2"/>
      <c r="N14" s="2"/>
      <c r="O14" s="2"/>
      <c r="P14" s="2"/>
      <c r="Q14" s="2">
        <v>40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>
        <v>25</v>
      </c>
      <c r="AD14" s="2"/>
      <c r="AE14" s="2"/>
      <c r="AF14" s="2"/>
      <c r="AG14" s="2">
        <v>21</v>
      </c>
      <c r="AH14" s="3">
        <f t="shared" si="0"/>
        <v>120</v>
      </c>
      <c r="AI14" s="3">
        <f t="shared" si="1"/>
        <v>206</v>
      </c>
      <c r="AJ14" s="3" t="str">
        <f t="shared" si="2"/>
        <v>DEFERIDO</v>
      </c>
      <c r="AK14" s="3"/>
    </row>
    <row r="15" spans="1:37" ht="25.5" x14ac:dyDescent="0.2">
      <c r="A15" s="5" t="s">
        <v>126</v>
      </c>
      <c r="B15" s="2">
        <v>53309</v>
      </c>
      <c r="C15" s="2" t="s">
        <v>27</v>
      </c>
      <c r="D15" s="2" t="s">
        <v>27</v>
      </c>
      <c r="E15" s="2">
        <v>15</v>
      </c>
      <c r="F15" s="2" t="s">
        <v>122</v>
      </c>
      <c r="G15" s="2">
        <v>120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>
        <v>25</v>
      </c>
      <c r="AD15" s="2"/>
      <c r="AE15" s="2">
        <v>40</v>
      </c>
      <c r="AF15" s="2"/>
      <c r="AG15" s="2">
        <v>19</v>
      </c>
      <c r="AH15" s="3">
        <f t="shared" si="0"/>
        <v>120</v>
      </c>
      <c r="AI15" s="3">
        <f t="shared" si="1"/>
        <v>204</v>
      </c>
      <c r="AJ15" s="3" t="str">
        <f t="shared" si="2"/>
        <v>DEFERIDO</v>
      </c>
      <c r="AK15" s="3"/>
    </row>
    <row r="16" spans="1:37" ht="25.5" x14ac:dyDescent="0.2">
      <c r="A16" s="5" t="s">
        <v>127</v>
      </c>
      <c r="B16" s="2">
        <v>57152</v>
      </c>
      <c r="C16" s="2" t="s">
        <v>27</v>
      </c>
      <c r="D16" s="2" t="s">
        <v>27</v>
      </c>
      <c r="E16" s="2">
        <v>16</v>
      </c>
      <c r="F16" s="2" t="s">
        <v>122</v>
      </c>
      <c r="G16" s="2">
        <v>120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>
        <v>21</v>
      </c>
      <c r="AH16" s="3">
        <f t="shared" si="0"/>
        <v>120</v>
      </c>
      <c r="AI16" s="3">
        <f t="shared" si="1"/>
        <v>141</v>
      </c>
      <c r="AJ16" s="3" t="str">
        <f t="shared" si="2"/>
        <v>DEFERIDO</v>
      </c>
      <c r="AK16" s="3"/>
    </row>
    <row r="17" spans="1:37" ht="51" x14ac:dyDescent="0.2">
      <c r="A17" s="5" t="s">
        <v>88</v>
      </c>
      <c r="B17" s="2">
        <v>114246</v>
      </c>
      <c r="C17" s="2" t="s">
        <v>27</v>
      </c>
      <c r="D17" s="2" t="s">
        <v>27</v>
      </c>
      <c r="E17" s="2">
        <v>20</v>
      </c>
      <c r="F17" s="2" t="s">
        <v>122</v>
      </c>
      <c r="G17" s="2">
        <v>120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3"/>
      <c r="S17" s="2"/>
      <c r="T17" s="2"/>
      <c r="U17" s="2"/>
      <c r="V17" s="2"/>
      <c r="W17" s="2">
        <v>0</v>
      </c>
      <c r="X17" s="2" t="s">
        <v>194</v>
      </c>
      <c r="Y17" s="2"/>
      <c r="Z17" s="2"/>
      <c r="AA17" s="2"/>
      <c r="AB17" s="2"/>
      <c r="AC17" s="2"/>
      <c r="AD17" s="2"/>
      <c r="AE17" s="2">
        <v>0</v>
      </c>
      <c r="AF17" s="2" t="s">
        <v>193</v>
      </c>
      <c r="AG17" s="2">
        <v>18</v>
      </c>
      <c r="AH17" s="3">
        <f t="shared" si="0"/>
        <v>120</v>
      </c>
      <c r="AI17" s="3">
        <f t="shared" si="1"/>
        <v>138</v>
      </c>
      <c r="AJ17" s="3" t="str">
        <f t="shared" si="2"/>
        <v>DEFERIDO</v>
      </c>
      <c r="AK17" s="3"/>
    </row>
    <row r="18" spans="1:37" ht="25.5" x14ac:dyDescent="0.2">
      <c r="A18" s="5" t="s">
        <v>128</v>
      </c>
      <c r="B18" s="2">
        <v>65134</v>
      </c>
      <c r="C18" s="2" t="s">
        <v>27</v>
      </c>
      <c r="D18" s="2" t="s">
        <v>27</v>
      </c>
      <c r="E18" s="2">
        <v>21</v>
      </c>
      <c r="F18" s="2" t="s">
        <v>122</v>
      </c>
      <c r="G18" s="2">
        <v>0</v>
      </c>
      <c r="H18" s="2" t="s">
        <v>118</v>
      </c>
      <c r="I18" s="2">
        <v>0</v>
      </c>
      <c r="J18" s="2" t="s">
        <v>118</v>
      </c>
      <c r="K18" s="2">
        <v>0</v>
      </c>
      <c r="L18" s="3" t="s">
        <v>118</v>
      </c>
      <c r="M18" s="2">
        <v>0</v>
      </c>
      <c r="N18" s="2" t="s">
        <v>118</v>
      </c>
      <c r="O18" s="2">
        <v>0</v>
      </c>
      <c r="P18" s="2" t="s">
        <v>118</v>
      </c>
      <c r="Q18" s="2">
        <v>0</v>
      </c>
      <c r="R18" s="2" t="s">
        <v>118</v>
      </c>
      <c r="S18" s="2">
        <v>0</v>
      </c>
      <c r="T18" s="2" t="s">
        <v>118</v>
      </c>
      <c r="U18" s="2">
        <v>0</v>
      </c>
      <c r="V18" s="2" t="s">
        <v>118</v>
      </c>
      <c r="W18" s="2">
        <v>0</v>
      </c>
      <c r="X18" s="2" t="s">
        <v>118</v>
      </c>
      <c r="Y18" s="2">
        <v>0</v>
      </c>
      <c r="Z18" s="2" t="s">
        <v>118</v>
      </c>
      <c r="AA18" s="2">
        <v>0</v>
      </c>
      <c r="AB18" s="2" t="s">
        <v>118</v>
      </c>
      <c r="AC18" s="2">
        <v>0</v>
      </c>
      <c r="AD18" s="3" t="s">
        <v>118</v>
      </c>
      <c r="AE18" s="2">
        <v>0</v>
      </c>
      <c r="AF18" s="3" t="s">
        <v>118</v>
      </c>
      <c r="AG18" s="2">
        <v>25</v>
      </c>
      <c r="AH18" s="3">
        <f t="shared" si="0"/>
        <v>0</v>
      </c>
      <c r="AI18" s="3">
        <f t="shared" si="1"/>
        <v>25</v>
      </c>
      <c r="AJ18" s="3" t="str">
        <f t="shared" si="2"/>
        <v>INDEFERIDO</v>
      </c>
      <c r="AK18" s="3"/>
    </row>
    <row r="19" spans="1:37" ht="63.75" x14ac:dyDescent="0.2">
      <c r="A19" s="5" t="s">
        <v>77</v>
      </c>
      <c r="B19" s="2">
        <v>74457</v>
      </c>
      <c r="C19" s="2" t="s">
        <v>27</v>
      </c>
      <c r="D19" s="2" t="s">
        <v>27</v>
      </c>
      <c r="E19" s="2">
        <v>22</v>
      </c>
      <c r="F19" s="2" t="s">
        <v>122</v>
      </c>
      <c r="G19" s="2">
        <v>0</v>
      </c>
      <c r="H19" s="2" t="s">
        <v>195</v>
      </c>
      <c r="I19" s="2"/>
      <c r="J19" s="2"/>
      <c r="K19" s="2"/>
      <c r="L19" s="3"/>
      <c r="M19" s="2"/>
      <c r="N19" s="2"/>
      <c r="O19" s="2"/>
      <c r="P19" s="2"/>
      <c r="Q19" s="2">
        <v>40</v>
      </c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>
        <v>0</v>
      </c>
      <c r="AD19" s="2" t="s">
        <v>113</v>
      </c>
      <c r="AE19" s="2"/>
      <c r="AF19" s="2"/>
      <c r="AG19" s="2">
        <v>30</v>
      </c>
      <c r="AH19" s="3">
        <f t="shared" si="0"/>
        <v>0</v>
      </c>
      <c r="AI19" s="3">
        <f t="shared" si="1"/>
        <v>70</v>
      </c>
      <c r="AJ19" s="3" t="str">
        <f t="shared" si="2"/>
        <v>INDEFERIDO</v>
      </c>
      <c r="AK19" s="3"/>
    </row>
    <row r="20" spans="1:37" ht="25.5" x14ac:dyDescent="0.2">
      <c r="A20" s="5" t="s">
        <v>129</v>
      </c>
      <c r="B20" s="2">
        <v>154426</v>
      </c>
      <c r="C20" s="2" t="s">
        <v>27</v>
      </c>
      <c r="D20" s="2" t="s">
        <v>27</v>
      </c>
      <c r="E20" s="2">
        <v>23</v>
      </c>
      <c r="F20" s="2" t="s">
        <v>122</v>
      </c>
      <c r="G20" s="2">
        <v>120</v>
      </c>
      <c r="H20" s="2"/>
      <c r="I20" s="2"/>
      <c r="J20" s="2"/>
      <c r="K20" s="2"/>
      <c r="L20" s="2"/>
      <c r="M20" s="2"/>
      <c r="N20" s="2"/>
      <c r="O20" s="2"/>
      <c r="P20" s="2"/>
      <c r="Q20" s="2">
        <v>80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>
        <v>20</v>
      </c>
      <c r="AD20" s="2"/>
      <c r="AE20" s="2"/>
      <c r="AF20" s="2"/>
      <c r="AG20" s="2">
        <v>15</v>
      </c>
      <c r="AH20" s="3">
        <f t="shared" si="0"/>
        <v>120</v>
      </c>
      <c r="AI20" s="3">
        <f t="shared" si="1"/>
        <v>235</v>
      </c>
      <c r="AJ20" s="3" t="str">
        <f t="shared" si="2"/>
        <v>DEFERIDO</v>
      </c>
      <c r="AK20" s="3"/>
    </row>
    <row r="21" spans="1:37" ht="25.5" x14ac:dyDescent="0.2">
      <c r="A21" s="5" t="s">
        <v>61</v>
      </c>
      <c r="B21" s="2">
        <v>57116</v>
      </c>
      <c r="C21" s="2" t="s">
        <v>27</v>
      </c>
      <c r="D21" s="2" t="s">
        <v>27</v>
      </c>
      <c r="E21" s="2">
        <v>24</v>
      </c>
      <c r="F21" s="2" t="s">
        <v>122</v>
      </c>
      <c r="G21" s="2">
        <v>0</v>
      </c>
      <c r="H21" s="2" t="s">
        <v>118</v>
      </c>
      <c r="I21" s="2">
        <v>0</v>
      </c>
      <c r="J21" s="2" t="s">
        <v>118</v>
      </c>
      <c r="K21" s="2">
        <v>0</v>
      </c>
      <c r="L21" s="2" t="s">
        <v>118</v>
      </c>
      <c r="M21" s="2">
        <v>0</v>
      </c>
      <c r="N21" s="2" t="s">
        <v>118</v>
      </c>
      <c r="O21" s="2">
        <v>0</v>
      </c>
      <c r="P21" s="2" t="s">
        <v>118</v>
      </c>
      <c r="Q21" s="2">
        <v>0</v>
      </c>
      <c r="R21" s="2" t="s">
        <v>118</v>
      </c>
      <c r="S21" s="2">
        <v>0</v>
      </c>
      <c r="T21" s="2" t="s">
        <v>118</v>
      </c>
      <c r="U21" s="2">
        <v>0</v>
      </c>
      <c r="V21" s="2" t="s">
        <v>118</v>
      </c>
      <c r="W21" s="2">
        <v>0</v>
      </c>
      <c r="X21" s="2" t="s">
        <v>118</v>
      </c>
      <c r="Y21" s="2">
        <v>0</v>
      </c>
      <c r="Z21" s="2" t="s">
        <v>118</v>
      </c>
      <c r="AA21" s="2">
        <v>0</v>
      </c>
      <c r="AB21" s="3" t="s">
        <v>118</v>
      </c>
      <c r="AC21" s="2">
        <v>0</v>
      </c>
      <c r="AD21" s="2" t="s">
        <v>118</v>
      </c>
      <c r="AE21" s="2">
        <v>0</v>
      </c>
      <c r="AF21" s="2" t="s">
        <v>118</v>
      </c>
      <c r="AG21" s="2">
        <v>21</v>
      </c>
      <c r="AH21" s="3">
        <f t="shared" si="0"/>
        <v>0</v>
      </c>
      <c r="AI21" s="3">
        <f t="shared" si="1"/>
        <v>21</v>
      </c>
      <c r="AJ21" s="3" t="str">
        <f t="shared" si="2"/>
        <v>INDEFERIDO</v>
      </c>
      <c r="AK21" s="3"/>
    </row>
    <row r="22" spans="1:37" ht="25.5" x14ac:dyDescent="0.2">
      <c r="A22" s="5" t="s">
        <v>130</v>
      </c>
      <c r="B22" s="2">
        <v>52946</v>
      </c>
      <c r="C22" s="2" t="s">
        <v>27</v>
      </c>
      <c r="D22" s="2" t="s">
        <v>27</v>
      </c>
      <c r="E22" s="2">
        <v>25</v>
      </c>
      <c r="F22" s="2" t="s">
        <v>122</v>
      </c>
      <c r="G22" s="2">
        <v>120</v>
      </c>
      <c r="H22" s="3"/>
      <c r="I22" s="2"/>
      <c r="J22" s="2"/>
      <c r="K22" s="2">
        <v>80</v>
      </c>
      <c r="L22" s="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>
        <v>14</v>
      </c>
      <c r="AF22" s="2"/>
      <c r="AG22" s="2">
        <v>22</v>
      </c>
      <c r="AH22" s="3">
        <f t="shared" si="0"/>
        <v>200</v>
      </c>
      <c r="AI22" s="3">
        <f t="shared" si="1"/>
        <v>236</v>
      </c>
      <c r="AJ22" s="3" t="str">
        <f t="shared" si="2"/>
        <v>DEFERIDO</v>
      </c>
      <c r="AK22" s="3"/>
    </row>
    <row r="23" spans="1:37" ht="63.75" x14ac:dyDescent="0.2">
      <c r="A23" s="5" t="s">
        <v>76</v>
      </c>
      <c r="B23" s="2">
        <v>74041</v>
      </c>
      <c r="C23" s="2" t="s">
        <v>27</v>
      </c>
      <c r="D23" s="2" t="s">
        <v>27</v>
      </c>
      <c r="E23" s="2">
        <v>26</v>
      </c>
      <c r="F23" s="2" t="s">
        <v>122</v>
      </c>
      <c r="G23" s="2">
        <v>120</v>
      </c>
      <c r="H23" s="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>
        <v>0</v>
      </c>
      <c r="AD23" s="2" t="s">
        <v>113</v>
      </c>
      <c r="AE23" s="2"/>
      <c r="AF23" s="2"/>
      <c r="AG23" s="2">
        <v>30</v>
      </c>
      <c r="AH23" s="3">
        <f t="shared" si="0"/>
        <v>120</v>
      </c>
      <c r="AI23" s="3">
        <f t="shared" si="1"/>
        <v>150</v>
      </c>
      <c r="AJ23" s="3" t="str">
        <f t="shared" si="2"/>
        <v>DEFERIDO</v>
      </c>
      <c r="AK23" s="3"/>
    </row>
    <row r="24" spans="1:37" ht="63.75" x14ac:dyDescent="0.2">
      <c r="A24" s="5" t="s">
        <v>131</v>
      </c>
      <c r="B24" s="2">
        <v>73866</v>
      </c>
      <c r="C24" s="2" t="s">
        <v>27</v>
      </c>
      <c r="D24" s="2" t="s">
        <v>27</v>
      </c>
      <c r="E24" s="2">
        <v>27</v>
      </c>
      <c r="F24" s="2" t="s">
        <v>122</v>
      </c>
      <c r="G24" s="2">
        <v>120</v>
      </c>
      <c r="H24" s="2"/>
      <c r="I24" s="2"/>
      <c r="J24" s="2"/>
      <c r="K24" s="2"/>
      <c r="L24" s="2"/>
      <c r="M24" s="2"/>
      <c r="N24" s="2"/>
      <c r="O24" s="2"/>
      <c r="P24" s="2"/>
      <c r="Q24" s="2">
        <v>40</v>
      </c>
      <c r="R24" s="3"/>
      <c r="S24" s="2"/>
      <c r="T24" s="2"/>
      <c r="U24" s="2"/>
      <c r="V24" s="2"/>
      <c r="W24" s="2"/>
      <c r="X24" s="2"/>
      <c r="Y24" s="2"/>
      <c r="Z24" s="2"/>
      <c r="AA24" s="2"/>
      <c r="AB24" s="2"/>
      <c r="AC24" s="2">
        <v>0</v>
      </c>
      <c r="AD24" s="2" t="s">
        <v>113</v>
      </c>
      <c r="AE24" s="2"/>
      <c r="AF24" s="2"/>
      <c r="AG24" s="2">
        <v>30</v>
      </c>
      <c r="AH24" s="3">
        <f t="shared" si="0"/>
        <v>120</v>
      </c>
      <c r="AI24" s="3">
        <f t="shared" si="1"/>
        <v>190</v>
      </c>
      <c r="AJ24" s="3" t="str">
        <f t="shared" si="2"/>
        <v>DEFERIDO</v>
      </c>
      <c r="AK24" s="3"/>
    </row>
    <row r="25" spans="1:37" ht="63.75" x14ac:dyDescent="0.2">
      <c r="A25" s="5" t="s">
        <v>131</v>
      </c>
      <c r="B25" s="2">
        <v>77093</v>
      </c>
      <c r="C25" s="2" t="s">
        <v>27</v>
      </c>
      <c r="D25" s="2" t="s">
        <v>27</v>
      </c>
      <c r="E25" s="2">
        <v>28</v>
      </c>
      <c r="F25" s="2" t="s">
        <v>122</v>
      </c>
      <c r="G25" s="2">
        <v>120</v>
      </c>
      <c r="H25" s="3"/>
      <c r="I25" s="2"/>
      <c r="J25" s="2"/>
      <c r="K25" s="2"/>
      <c r="L25" s="2"/>
      <c r="M25" s="2"/>
      <c r="N25" s="2"/>
      <c r="O25" s="2"/>
      <c r="P25" s="2"/>
      <c r="Q25" s="2">
        <v>40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>
        <v>0</v>
      </c>
      <c r="AD25" s="2" t="s">
        <v>113</v>
      </c>
      <c r="AE25" s="2"/>
      <c r="AF25" s="2"/>
      <c r="AG25" s="2">
        <v>29</v>
      </c>
      <c r="AH25" s="3">
        <f t="shared" si="0"/>
        <v>120</v>
      </c>
      <c r="AI25" s="3">
        <f t="shared" si="1"/>
        <v>189</v>
      </c>
      <c r="AJ25" s="3" t="str">
        <f t="shared" si="2"/>
        <v>DEFERIDO</v>
      </c>
      <c r="AK25" s="3"/>
    </row>
    <row r="26" spans="1:37" ht="25.5" x14ac:dyDescent="0.2">
      <c r="A26" s="5" t="s">
        <v>132</v>
      </c>
      <c r="B26" s="2">
        <v>31690</v>
      </c>
      <c r="C26" s="2" t="s">
        <v>27</v>
      </c>
      <c r="D26" s="2" t="s">
        <v>33</v>
      </c>
      <c r="E26" s="2">
        <v>31</v>
      </c>
      <c r="F26" s="2" t="s">
        <v>122</v>
      </c>
      <c r="G26" s="2">
        <v>120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>
        <v>20</v>
      </c>
      <c r="AH26" s="3">
        <f t="shared" si="0"/>
        <v>120</v>
      </c>
      <c r="AI26" s="3">
        <f t="shared" si="1"/>
        <v>140</v>
      </c>
      <c r="AJ26" s="3" t="str">
        <f t="shared" si="2"/>
        <v>DEFERIDO</v>
      </c>
      <c r="AK26" s="3"/>
    </row>
    <row r="27" spans="1:37" ht="51" x14ac:dyDescent="0.2">
      <c r="A27" s="5" t="s">
        <v>39</v>
      </c>
      <c r="B27" s="2">
        <v>39227</v>
      </c>
      <c r="C27" s="2" t="s">
        <v>27</v>
      </c>
      <c r="D27" s="2" t="s">
        <v>28</v>
      </c>
      <c r="E27" s="2">
        <v>32</v>
      </c>
      <c r="F27" s="2" t="s">
        <v>122</v>
      </c>
      <c r="G27" s="2">
        <v>0</v>
      </c>
      <c r="H27" s="2" t="s">
        <v>112</v>
      </c>
      <c r="I27" s="2"/>
      <c r="J27" s="2"/>
      <c r="K27" s="2"/>
      <c r="L27" s="2"/>
      <c r="M27" s="2"/>
      <c r="N27" s="2"/>
      <c r="O27" s="2"/>
      <c r="P27" s="2"/>
      <c r="Q27" s="2">
        <v>40</v>
      </c>
      <c r="R27" s="2"/>
      <c r="S27" s="2"/>
      <c r="T27" s="2"/>
      <c r="U27" s="2"/>
      <c r="V27" s="2"/>
      <c r="W27" s="2"/>
      <c r="X27" s="2"/>
      <c r="Y27" s="2">
        <v>0</v>
      </c>
      <c r="Z27" s="2" t="s">
        <v>119</v>
      </c>
      <c r="AA27" s="2">
        <v>0</v>
      </c>
      <c r="AB27" s="2" t="s">
        <v>196</v>
      </c>
      <c r="AC27" s="2"/>
      <c r="AD27" s="2"/>
      <c r="AE27" s="2"/>
      <c r="AF27" s="2"/>
      <c r="AG27" s="2">
        <v>33</v>
      </c>
      <c r="AH27" s="3">
        <f t="shared" si="0"/>
        <v>0</v>
      </c>
      <c r="AI27" s="3">
        <f t="shared" si="1"/>
        <v>73</v>
      </c>
      <c r="AJ27" s="3" t="str">
        <f t="shared" si="2"/>
        <v>INDEFERIDO</v>
      </c>
      <c r="AK27" s="3"/>
    </row>
    <row r="28" spans="1:37" ht="25.5" x14ac:dyDescent="0.2">
      <c r="A28" s="5" t="s">
        <v>72</v>
      </c>
      <c r="B28" s="2">
        <v>65767</v>
      </c>
      <c r="C28" s="2" t="s">
        <v>27</v>
      </c>
      <c r="D28" s="2" t="s">
        <v>27</v>
      </c>
      <c r="E28" s="2">
        <v>33</v>
      </c>
      <c r="F28" s="2" t="s">
        <v>122</v>
      </c>
      <c r="G28" s="2">
        <v>0</v>
      </c>
      <c r="H28" s="2" t="s">
        <v>118</v>
      </c>
      <c r="I28" s="2">
        <v>0</v>
      </c>
      <c r="J28" s="2" t="s">
        <v>118</v>
      </c>
      <c r="K28" s="2">
        <v>0</v>
      </c>
      <c r="L28" s="2" t="s">
        <v>118</v>
      </c>
      <c r="M28" s="2">
        <v>0</v>
      </c>
      <c r="N28" s="2" t="s">
        <v>118</v>
      </c>
      <c r="O28" s="2">
        <v>0</v>
      </c>
      <c r="P28" s="2" t="s">
        <v>118</v>
      </c>
      <c r="Q28" s="2">
        <v>0</v>
      </c>
      <c r="R28" s="2" t="s">
        <v>118</v>
      </c>
      <c r="S28" s="2">
        <v>0</v>
      </c>
      <c r="T28" s="2" t="s">
        <v>118</v>
      </c>
      <c r="U28" s="2">
        <v>0</v>
      </c>
      <c r="V28" s="2" t="s">
        <v>118</v>
      </c>
      <c r="W28" s="2">
        <v>0</v>
      </c>
      <c r="X28" s="2" t="s">
        <v>118</v>
      </c>
      <c r="Y28" s="2">
        <v>0</v>
      </c>
      <c r="Z28" s="2" t="s">
        <v>118</v>
      </c>
      <c r="AA28" s="2">
        <v>0</v>
      </c>
      <c r="AB28" s="2" t="s">
        <v>118</v>
      </c>
      <c r="AC28" s="2">
        <v>0</v>
      </c>
      <c r="AD28" s="2" t="s">
        <v>118</v>
      </c>
      <c r="AE28" s="2">
        <v>0</v>
      </c>
      <c r="AF28" s="2" t="s">
        <v>118</v>
      </c>
      <c r="AG28" s="2">
        <v>24</v>
      </c>
      <c r="AH28" s="3">
        <f t="shared" si="0"/>
        <v>0</v>
      </c>
      <c r="AI28" s="3">
        <f t="shared" si="1"/>
        <v>24</v>
      </c>
      <c r="AJ28" s="3" t="str">
        <f t="shared" si="2"/>
        <v>INDEFERIDO</v>
      </c>
      <c r="AK28" s="3"/>
    </row>
    <row r="29" spans="1:37" ht="51" x14ac:dyDescent="0.2">
      <c r="A29" s="5" t="s">
        <v>133</v>
      </c>
      <c r="B29" s="2">
        <v>37881</v>
      </c>
      <c r="C29" s="2" t="s">
        <v>27</v>
      </c>
      <c r="D29" s="2" t="s">
        <v>27</v>
      </c>
      <c r="E29" s="2">
        <v>34</v>
      </c>
      <c r="F29" s="2" t="s">
        <v>122</v>
      </c>
      <c r="G29" s="2">
        <v>120</v>
      </c>
      <c r="H29" s="3"/>
      <c r="I29" s="2"/>
      <c r="J29" s="2"/>
      <c r="K29" s="2"/>
      <c r="L29" s="2"/>
      <c r="M29" s="2"/>
      <c r="N29" s="2"/>
      <c r="O29" s="2"/>
      <c r="P29" s="2"/>
      <c r="Q29" s="2"/>
      <c r="R29" s="3"/>
      <c r="S29" s="2"/>
      <c r="T29" s="2"/>
      <c r="U29" s="2"/>
      <c r="V29" s="2"/>
      <c r="W29" s="2"/>
      <c r="X29" s="2"/>
      <c r="Y29" s="2"/>
      <c r="Z29" s="2"/>
      <c r="AA29" s="2">
        <v>0</v>
      </c>
      <c r="AB29" s="2" t="s">
        <v>209</v>
      </c>
      <c r="AC29" s="2"/>
      <c r="AD29" s="2"/>
      <c r="AE29" s="2"/>
      <c r="AF29" s="2"/>
      <c r="AG29" s="2">
        <v>14</v>
      </c>
      <c r="AH29" s="3">
        <f t="shared" si="0"/>
        <v>120</v>
      </c>
      <c r="AI29" s="3">
        <f t="shared" si="1"/>
        <v>134</v>
      </c>
      <c r="AJ29" s="3" t="str">
        <f t="shared" si="2"/>
        <v>DEFERIDO</v>
      </c>
      <c r="AK29" s="3"/>
    </row>
    <row r="30" spans="1:37" ht="25.5" x14ac:dyDescent="0.2">
      <c r="A30" s="5" t="s">
        <v>89</v>
      </c>
      <c r="B30" s="2">
        <v>117074</v>
      </c>
      <c r="C30" s="2" t="s">
        <v>27</v>
      </c>
      <c r="D30" s="2" t="s">
        <v>27</v>
      </c>
      <c r="E30" s="2">
        <v>36</v>
      </c>
      <c r="F30" s="2" t="s">
        <v>122</v>
      </c>
      <c r="G30" s="2">
        <v>120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>
        <v>25</v>
      </c>
      <c r="AD30" s="2"/>
      <c r="AE30" s="2"/>
      <c r="AF30" s="2"/>
      <c r="AG30" s="2">
        <v>18</v>
      </c>
      <c r="AH30" s="3">
        <f t="shared" si="0"/>
        <v>120</v>
      </c>
      <c r="AI30" s="3">
        <f t="shared" si="1"/>
        <v>163</v>
      </c>
      <c r="AJ30" s="3" t="str">
        <f t="shared" si="2"/>
        <v>DEFERIDO</v>
      </c>
      <c r="AK30" s="3"/>
    </row>
    <row r="31" spans="1:37" ht="25.5" x14ac:dyDescent="0.2">
      <c r="A31" s="5" t="s">
        <v>45</v>
      </c>
      <c r="B31" s="2">
        <v>52749</v>
      </c>
      <c r="C31" s="2" t="s">
        <v>27</v>
      </c>
      <c r="D31" s="2" t="s">
        <v>27</v>
      </c>
      <c r="E31" s="2">
        <v>37</v>
      </c>
      <c r="F31" s="2" t="s">
        <v>122</v>
      </c>
      <c r="G31" s="2">
        <v>120</v>
      </c>
      <c r="H31" s="2"/>
      <c r="I31" s="2"/>
      <c r="J31" s="2"/>
      <c r="K31" s="2"/>
      <c r="L31" s="2"/>
      <c r="M31" s="2"/>
      <c r="N31" s="2"/>
      <c r="O31" s="2"/>
      <c r="P31" s="2"/>
      <c r="Q31" s="2">
        <v>40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>
        <v>22</v>
      </c>
      <c r="AH31" s="3">
        <f t="shared" si="0"/>
        <v>120</v>
      </c>
      <c r="AI31" s="3">
        <f t="shared" si="1"/>
        <v>182</v>
      </c>
      <c r="AJ31" s="3" t="str">
        <f t="shared" si="2"/>
        <v>DEFERIDO</v>
      </c>
      <c r="AK31" s="3"/>
    </row>
    <row r="32" spans="1:37" ht="63.75" x14ac:dyDescent="0.2">
      <c r="A32" s="5" t="s">
        <v>86</v>
      </c>
      <c r="B32" s="2">
        <v>113731</v>
      </c>
      <c r="C32" s="2" t="s">
        <v>27</v>
      </c>
      <c r="D32" s="2" t="s">
        <v>27</v>
      </c>
      <c r="E32" s="2">
        <v>38</v>
      </c>
      <c r="F32" s="2" t="s">
        <v>122</v>
      </c>
      <c r="G32" s="2">
        <v>120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>
        <v>0</v>
      </c>
      <c r="AD32" s="2" t="s">
        <v>113</v>
      </c>
      <c r="AE32" s="2"/>
      <c r="AF32" s="2"/>
      <c r="AG32" s="2">
        <v>18</v>
      </c>
      <c r="AH32" s="3">
        <f t="shared" si="0"/>
        <v>120</v>
      </c>
      <c r="AI32" s="3">
        <f t="shared" si="1"/>
        <v>138</v>
      </c>
      <c r="AJ32" s="3" t="str">
        <f t="shared" si="2"/>
        <v>DEFERIDO</v>
      </c>
      <c r="AK32" s="3"/>
    </row>
    <row r="33" spans="1:37" ht="63.75" x14ac:dyDescent="0.2">
      <c r="A33" s="5" t="s">
        <v>134</v>
      </c>
      <c r="B33" s="2">
        <v>53011</v>
      </c>
      <c r="C33" s="2" t="s">
        <v>27</v>
      </c>
      <c r="D33" s="2" t="s">
        <v>27</v>
      </c>
      <c r="E33" s="2">
        <v>39</v>
      </c>
      <c r="F33" s="2" t="s">
        <v>122</v>
      </c>
      <c r="G33" s="2">
        <v>120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>
        <v>0</v>
      </c>
      <c r="AD33" s="2" t="s">
        <v>113</v>
      </c>
      <c r="AE33" s="2"/>
      <c r="AF33" s="2"/>
      <c r="AG33" s="2">
        <v>22</v>
      </c>
      <c r="AH33" s="3">
        <f t="shared" si="0"/>
        <v>120</v>
      </c>
      <c r="AI33" s="3">
        <f t="shared" si="1"/>
        <v>142</v>
      </c>
      <c r="AJ33" s="3" t="str">
        <f t="shared" si="2"/>
        <v>DEFERIDO</v>
      </c>
      <c r="AK33" s="3"/>
    </row>
    <row r="34" spans="1:37" ht="114.75" x14ac:dyDescent="0.2">
      <c r="A34" s="5" t="s">
        <v>43</v>
      </c>
      <c r="B34" s="2">
        <v>52460</v>
      </c>
      <c r="C34" s="2" t="s">
        <v>27</v>
      </c>
      <c r="D34" s="2" t="s">
        <v>27</v>
      </c>
      <c r="E34" s="2">
        <v>40</v>
      </c>
      <c r="F34" s="2" t="s">
        <v>122</v>
      </c>
      <c r="G34" s="2">
        <v>0</v>
      </c>
      <c r="H34" s="2" t="s">
        <v>226</v>
      </c>
      <c r="I34" s="2"/>
      <c r="J34" s="2"/>
      <c r="K34" s="2"/>
      <c r="L34" s="2"/>
      <c r="M34" s="2"/>
      <c r="N34" s="2"/>
      <c r="O34" s="2"/>
      <c r="P34" s="2"/>
      <c r="Q34" s="2">
        <v>0</v>
      </c>
      <c r="R34" s="2" t="s">
        <v>214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>
        <v>0</v>
      </c>
      <c r="AF34" s="2" t="s">
        <v>193</v>
      </c>
      <c r="AG34" s="2">
        <v>22</v>
      </c>
      <c r="AH34" s="3">
        <f t="shared" si="0"/>
        <v>0</v>
      </c>
      <c r="AI34" s="3">
        <f t="shared" si="1"/>
        <v>22</v>
      </c>
      <c r="AJ34" s="3" t="str">
        <f t="shared" si="2"/>
        <v>INDEFERIDO</v>
      </c>
      <c r="AK34" s="3"/>
    </row>
    <row r="35" spans="1:37" ht="51" x14ac:dyDescent="0.2">
      <c r="A35" s="5" t="s">
        <v>101</v>
      </c>
      <c r="B35" s="2">
        <v>159330</v>
      </c>
      <c r="C35" s="2" t="s">
        <v>27</v>
      </c>
      <c r="D35" s="2" t="s">
        <v>27</v>
      </c>
      <c r="E35" s="2">
        <v>41</v>
      </c>
      <c r="F35" s="2" t="s">
        <v>122</v>
      </c>
      <c r="G35" s="2">
        <v>120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>
        <v>0</v>
      </c>
      <c r="AD35" s="2" t="s">
        <v>197</v>
      </c>
      <c r="AE35" s="2"/>
      <c r="AF35" s="2"/>
      <c r="AG35" s="2">
        <v>14</v>
      </c>
      <c r="AH35" s="3">
        <f t="shared" si="0"/>
        <v>120</v>
      </c>
      <c r="AI35" s="3">
        <f t="shared" si="1"/>
        <v>134</v>
      </c>
      <c r="AJ35" s="3" t="str">
        <f t="shared" si="2"/>
        <v>DEFERIDO</v>
      </c>
      <c r="AK35" s="3"/>
    </row>
    <row r="36" spans="1:37" ht="25.5" x14ac:dyDescent="0.2">
      <c r="A36" s="5" t="s">
        <v>105</v>
      </c>
      <c r="B36" s="2">
        <v>160267</v>
      </c>
      <c r="C36" s="2" t="s">
        <v>27</v>
      </c>
      <c r="D36" s="2" t="s">
        <v>106</v>
      </c>
      <c r="E36" s="2">
        <v>42</v>
      </c>
      <c r="F36" s="2" t="s">
        <v>122</v>
      </c>
      <c r="G36" s="2">
        <v>120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>
        <v>14</v>
      </c>
      <c r="AH36" s="3">
        <f t="shared" ref="AH36:AH67" si="3">SUM(G36,I36,K36)</f>
        <v>120</v>
      </c>
      <c r="AI36" s="3">
        <f t="shared" ref="AI36:AI67" si="4">SUM(AG36,AE36,AC36,AA36,Y36,W36,U36,S36,Q36,O36,M36,K36,I36,G36)</f>
        <v>134</v>
      </c>
      <c r="AJ36" s="3" t="str">
        <f t="shared" ref="AJ36:AJ67" si="5">IF(AH36=0,"INDEFERIDO","DEFERIDO")</f>
        <v>DEFERIDO</v>
      </c>
      <c r="AK36" s="3"/>
    </row>
    <row r="37" spans="1:37" ht="63.75" x14ac:dyDescent="0.2">
      <c r="A37" s="5" t="s">
        <v>135</v>
      </c>
      <c r="B37" s="2">
        <v>56844</v>
      </c>
      <c r="C37" s="2" t="s">
        <v>27</v>
      </c>
      <c r="D37" s="2" t="s">
        <v>27</v>
      </c>
      <c r="E37" s="2">
        <v>44</v>
      </c>
      <c r="F37" s="2" t="s">
        <v>122</v>
      </c>
      <c r="G37" s="2">
        <v>120</v>
      </c>
      <c r="H37" s="2"/>
      <c r="I37" s="2"/>
      <c r="J37" s="2"/>
      <c r="K37" s="2"/>
      <c r="L37" s="2"/>
      <c r="M37" s="2"/>
      <c r="N37" s="2"/>
      <c r="O37" s="2"/>
      <c r="P37" s="2"/>
      <c r="Q37" s="2">
        <v>40</v>
      </c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>
        <v>0</v>
      </c>
      <c r="AD37" s="2" t="s">
        <v>113</v>
      </c>
      <c r="AE37" s="2"/>
      <c r="AF37" s="2"/>
      <c r="AG37" s="2">
        <v>21</v>
      </c>
      <c r="AH37" s="3">
        <f t="shared" si="3"/>
        <v>120</v>
      </c>
      <c r="AI37" s="3">
        <f t="shared" si="4"/>
        <v>181</v>
      </c>
      <c r="AJ37" s="3" t="str">
        <f t="shared" si="5"/>
        <v>DEFERIDO</v>
      </c>
      <c r="AK37" s="3"/>
    </row>
    <row r="38" spans="1:37" ht="51" x14ac:dyDescent="0.2">
      <c r="A38" s="5" t="s">
        <v>136</v>
      </c>
      <c r="B38" s="2">
        <v>30559</v>
      </c>
      <c r="C38" s="2" t="s">
        <v>27</v>
      </c>
      <c r="D38" s="2" t="s">
        <v>27</v>
      </c>
      <c r="E38" s="2">
        <v>45</v>
      </c>
      <c r="F38" s="2" t="s">
        <v>122</v>
      </c>
      <c r="G38" s="2">
        <v>120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>
        <v>0</v>
      </c>
      <c r="Z38" s="2" t="s">
        <v>119</v>
      </c>
      <c r="AA38" s="2"/>
      <c r="AB38" s="2"/>
      <c r="AC38" s="2">
        <v>25</v>
      </c>
      <c r="AD38" s="2"/>
      <c r="AE38" s="2"/>
      <c r="AF38" s="2"/>
      <c r="AG38" s="2">
        <v>21</v>
      </c>
      <c r="AH38" s="3">
        <f t="shared" si="3"/>
        <v>120</v>
      </c>
      <c r="AI38" s="3">
        <f t="shared" si="4"/>
        <v>166</v>
      </c>
      <c r="AJ38" s="3" t="str">
        <f t="shared" si="5"/>
        <v>DEFERIDO</v>
      </c>
      <c r="AK38" s="3"/>
    </row>
    <row r="39" spans="1:37" ht="25.5" x14ac:dyDescent="0.2">
      <c r="A39" s="5" t="s">
        <v>137</v>
      </c>
      <c r="B39" s="2">
        <v>75099</v>
      </c>
      <c r="C39" s="2" t="s">
        <v>27</v>
      </c>
      <c r="D39" s="2" t="s">
        <v>27</v>
      </c>
      <c r="E39" s="2">
        <v>46</v>
      </c>
      <c r="F39" s="2" t="s">
        <v>122</v>
      </c>
      <c r="G39" s="2">
        <v>0</v>
      </c>
      <c r="H39" s="2" t="s">
        <v>118</v>
      </c>
      <c r="I39" s="2">
        <v>0</v>
      </c>
      <c r="J39" s="2" t="s">
        <v>118</v>
      </c>
      <c r="K39" s="2">
        <v>0</v>
      </c>
      <c r="L39" s="2" t="s">
        <v>118</v>
      </c>
      <c r="M39" s="2">
        <v>0</v>
      </c>
      <c r="N39" s="2" t="s">
        <v>118</v>
      </c>
      <c r="O39" s="2">
        <v>0</v>
      </c>
      <c r="P39" s="2" t="s">
        <v>118</v>
      </c>
      <c r="Q39" s="2">
        <v>0</v>
      </c>
      <c r="R39" s="2" t="s">
        <v>118</v>
      </c>
      <c r="S39" s="2">
        <v>0</v>
      </c>
      <c r="T39" s="2" t="s">
        <v>118</v>
      </c>
      <c r="U39" s="2">
        <v>0</v>
      </c>
      <c r="V39" s="2" t="s">
        <v>118</v>
      </c>
      <c r="W39" s="2">
        <v>0</v>
      </c>
      <c r="X39" s="2" t="s">
        <v>118</v>
      </c>
      <c r="Y39" s="2">
        <v>0</v>
      </c>
      <c r="Z39" s="2" t="s">
        <v>118</v>
      </c>
      <c r="AA39" s="2">
        <v>0</v>
      </c>
      <c r="AB39" s="2" t="s">
        <v>118</v>
      </c>
      <c r="AC39" s="2">
        <v>0</v>
      </c>
      <c r="AD39" s="2" t="s">
        <v>118</v>
      </c>
      <c r="AE39" s="2">
        <v>0</v>
      </c>
      <c r="AF39" s="2" t="s">
        <v>118</v>
      </c>
      <c r="AG39" s="2">
        <v>30</v>
      </c>
      <c r="AH39" s="3">
        <f t="shared" si="3"/>
        <v>0</v>
      </c>
      <c r="AI39" s="3">
        <f t="shared" si="4"/>
        <v>30</v>
      </c>
      <c r="AJ39" s="3" t="str">
        <f t="shared" si="5"/>
        <v>INDEFERIDO</v>
      </c>
      <c r="AK39" s="3"/>
    </row>
    <row r="40" spans="1:37" ht="63.75" x14ac:dyDescent="0.2">
      <c r="A40" s="5" t="s">
        <v>138</v>
      </c>
      <c r="B40" s="2">
        <v>54787</v>
      </c>
      <c r="C40" s="2" t="s">
        <v>27</v>
      </c>
      <c r="D40" s="2" t="s">
        <v>27</v>
      </c>
      <c r="E40" s="2">
        <v>47</v>
      </c>
      <c r="F40" s="2" t="s">
        <v>122</v>
      </c>
      <c r="G40" s="2">
        <v>0</v>
      </c>
      <c r="H40" s="2" t="s">
        <v>195</v>
      </c>
      <c r="I40" s="2"/>
      <c r="J40" s="2"/>
      <c r="K40" s="2"/>
      <c r="L40" s="2"/>
      <c r="M40" s="2"/>
      <c r="N40" s="2"/>
      <c r="O40" s="2"/>
      <c r="P40" s="2"/>
      <c r="Q40" s="2">
        <v>80</v>
      </c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>
        <v>0</v>
      </c>
      <c r="AD40" s="2" t="s">
        <v>113</v>
      </c>
      <c r="AE40" s="2"/>
      <c r="AF40" s="2"/>
      <c r="AG40" s="2">
        <v>20</v>
      </c>
      <c r="AH40" s="3">
        <f t="shared" si="3"/>
        <v>0</v>
      </c>
      <c r="AI40" s="3">
        <f t="shared" si="4"/>
        <v>100</v>
      </c>
      <c r="AJ40" s="3" t="str">
        <f t="shared" si="5"/>
        <v>INDEFERIDO</v>
      </c>
      <c r="AK40" s="3"/>
    </row>
    <row r="41" spans="1:37" ht="63.75" x14ac:dyDescent="0.2">
      <c r="A41" s="5" t="s">
        <v>139</v>
      </c>
      <c r="B41" s="2">
        <v>76790</v>
      </c>
      <c r="C41" s="2" t="s">
        <v>27</v>
      </c>
      <c r="D41" s="2" t="s">
        <v>27</v>
      </c>
      <c r="E41" s="2">
        <v>48</v>
      </c>
      <c r="F41" s="2" t="s">
        <v>122</v>
      </c>
      <c r="G41" s="2">
        <v>120</v>
      </c>
      <c r="H41" s="2"/>
      <c r="I41" s="2"/>
      <c r="J41" s="2"/>
      <c r="K41" s="2"/>
      <c r="L41" s="2"/>
      <c r="M41" s="2"/>
      <c r="N41" s="2"/>
      <c r="O41" s="2"/>
      <c r="P41" s="2"/>
      <c r="Q41" s="2">
        <v>40</v>
      </c>
      <c r="R41" s="2"/>
      <c r="S41" s="2"/>
      <c r="T41" s="2"/>
      <c r="U41" s="2"/>
      <c r="V41" s="2"/>
      <c r="W41" s="2"/>
      <c r="X41" s="2"/>
      <c r="Y41" s="2">
        <v>0</v>
      </c>
      <c r="Z41" s="2" t="s">
        <v>119</v>
      </c>
      <c r="AA41" s="2"/>
      <c r="AB41" s="2"/>
      <c r="AC41" s="2">
        <v>0</v>
      </c>
      <c r="AD41" s="2" t="s">
        <v>198</v>
      </c>
      <c r="AE41" s="2"/>
      <c r="AF41" s="2"/>
      <c r="AG41" s="2">
        <v>19</v>
      </c>
      <c r="AH41" s="3">
        <f t="shared" si="3"/>
        <v>120</v>
      </c>
      <c r="AI41" s="3">
        <f t="shared" si="4"/>
        <v>179</v>
      </c>
      <c r="AJ41" s="3" t="str">
        <f t="shared" si="5"/>
        <v>DEFERIDO</v>
      </c>
      <c r="AK41" s="3"/>
    </row>
    <row r="42" spans="1:37" ht="51" x14ac:dyDescent="0.2">
      <c r="A42" s="5" t="s">
        <v>140</v>
      </c>
      <c r="B42" s="2">
        <v>57512</v>
      </c>
      <c r="C42" s="2" t="s">
        <v>27</v>
      </c>
      <c r="D42" s="2" t="s">
        <v>27</v>
      </c>
      <c r="E42" s="2">
        <v>49</v>
      </c>
      <c r="F42" s="2" t="s">
        <v>122</v>
      </c>
      <c r="G42" s="2">
        <v>0</v>
      </c>
      <c r="H42" s="2" t="s">
        <v>112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>
        <v>0</v>
      </c>
      <c r="AD42" s="2" t="s">
        <v>120</v>
      </c>
      <c r="AE42" s="2"/>
      <c r="AF42" s="2"/>
      <c r="AG42" s="2">
        <v>18</v>
      </c>
      <c r="AH42" s="3">
        <f t="shared" si="3"/>
        <v>0</v>
      </c>
      <c r="AI42" s="3">
        <f t="shared" si="4"/>
        <v>18</v>
      </c>
      <c r="AJ42" s="3" t="str">
        <f t="shared" si="5"/>
        <v>INDEFERIDO</v>
      </c>
      <c r="AK42" s="3"/>
    </row>
    <row r="43" spans="1:37" ht="25.5" x14ac:dyDescent="0.2">
      <c r="A43" s="5" t="s">
        <v>102</v>
      </c>
      <c r="B43" s="2">
        <v>159346</v>
      </c>
      <c r="C43" s="2" t="s">
        <v>27</v>
      </c>
      <c r="D43" s="2" t="s">
        <v>33</v>
      </c>
      <c r="E43" s="2">
        <v>50</v>
      </c>
      <c r="F43" s="2" t="s">
        <v>122</v>
      </c>
      <c r="G43" s="2">
        <v>120</v>
      </c>
      <c r="H43" s="2"/>
      <c r="I43" s="2"/>
      <c r="J43" s="2"/>
      <c r="K43" s="2"/>
      <c r="L43" s="2"/>
      <c r="M43" s="2"/>
      <c r="N43" s="2"/>
      <c r="O43" s="2"/>
      <c r="P43" s="2"/>
      <c r="Q43" s="2">
        <v>40</v>
      </c>
      <c r="R43" s="2"/>
      <c r="S43" s="2"/>
      <c r="T43" s="2"/>
      <c r="U43" s="2"/>
      <c r="V43" s="2"/>
      <c r="W43" s="2"/>
      <c r="X43" s="2"/>
      <c r="Y43" s="2"/>
      <c r="Z43" s="2"/>
      <c r="AA43" s="2">
        <v>10</v>
      </c>
      <c r="AB43" s="2"/>
      <c r="AC43" s="2">
        <v>25</v>
      </c>
      <c r="AD43" s="2"/>
      <c r="AE43" s="2"/>
      <c r="AF43" s="2"/>
      <c r="AG43" s="2">
        <v>14</v>
      </c>
      <c r="AH43" s="3">
        <f t="shared" si="3"/>
        <v>120</v>
      </c>
      <c r="AI43" s="3">
        <f t="shared" si="4"/>
        <v>209</v>
      </c>
      <c r="AJ43" s="3" t="str">
        <f t="shared" si="5"/>
        <v>DEFERIDO</v>
      </c>
      <c r="AK43" s="3"/>
    </row>
    <row r="44" spans="1:37" ht="25.5" x14ac:dyDescent="0.2">
      <c r="A44" s="5" t="s">
        <v>53</v>
      </c>
      <c r="B44" s="2">
        <v>53717</v>
      </c>
      <c r="C44" s="2" t="s">
        <v>27</v>
      </c>
      <c r="D44" s="2" t="s">
        <v>33</v>
      </c>
      <c r="E44" s="2">
        <v>51</v>
      </c>
      <c r="F44" s="2" t="s">
        <v>122</v>
      </c>
      <c r="G44" s="2">
        <v>120</v>
      </c>
      <c r="H44" s="2"/>
      <c r="I44" s="2"/>
      <c r="J44" s="2"/>
      <c r="K44" s="2"/>
      <c r="L44" s="2"/>
      <c r="M44" s="2"/>
      <c r="N44" s="2"/>
      <c r="O44" s="2"/>
      <c r="P44" s="2"/>
      <c r="Q44" s="2">
        <v>40</v>
      </c>
      <c r="R44" s="2"/>
      <c r="S44" s="2"/>
      <c r="T44" s="2"/>
      <c r="U44" s="2">
        <v>30</v>
      </c>
      <c r="V44" s="2"/>
      <c r="W44" s="2">
        <v>30</v>
      </c>
      <c r="X44" s="2"/>
      <c r="Y44" s="2"/>
      <c r="Z44" s="2"/>
      <c r="AA44" s="2"/>
      <c r="AB44" s="2"/>
      <c r="AC44" s="2">
        <v>25</v>
      </c>
      <c r="AD44" s="2"/>
      <c r="AE44" s="2"/>
      <c r="AF44" s="2"/>
      <c r="AG44" s="2">
        <v>22</v>
      </c>
      <c r="AH44" s="3">
        <f t="shared" si="3"/>
        <v>120</v>
      </c>
      <c r="AI44" s="3">
        <f t="shared" si="4"/>
        <v>267</v>
      </c>
      <c r="AJ44" s="3" t="str">
        <f t="shared" si="5"/>
        <v>DEFERIDO</v>
      </c>
      <c r="AK44" s="3"/>
    </row>
    <row r="45" spans="1:37" ht="25.5" x14ac:dyDescent="0.2">
      <c r="A45" s="5" t="s">
        <v>141</v>
      </c>
      <c r="B45" s="2">
        <v>163902</v>
      </c>
      <c r="C45" s="2" t="s">
        <v>27</v>
      </c>
      <c r="D45" s="2" t="s">
        <v>28</v>
      </c>
      <c r="E45" s="2">
        <v>53</v>
      </c>
      <c r="F45" s="2" t="s">
        <v>122</v>
      </c>
      <c r="G45" s="2">
        <v>120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>
        <v>13</v>
      </c>
      <c r="AH45" s="3">
        <f t="shared" si="3"/>
        <v>120</v>
      </c>
      <c r="AI45" s="3">
        <f t="shared" si="4"/>
        <v>133</v>
      </c>
      <c r="AJ45" s="3" t="str">
        <f t="shared" si="5"/>
        <v>DEFERIDO</v>
      </c>
      <c r="AK45" s="3"/>
    </row>
    <row r="46" spans="1:37" ht="63.75" x14ac:dyDescent="0.2">
      <c r="A46" s="5" t="s">
        <v>69</v>
      </c>
      <c r="B46" s="2">
        <v>65709</v>
      </c>
      <c r="C46" s="2" t="s">
        <v>27</v>
      </c>
      <c r="D46" s="2" t="s">
        <v>33</v>
      </c>
      <c r="E46" s="2">
        <v>54</v>
      </c>
      <c r="F46" s="2" t="s">
        <v>122</v>
      </c>
      <c r="G46" s="2">
        <v>0</v>
      </c>
      <c r="H46" s="2" t="s">
        <v>195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>
        <v>0</v>
      </c>
      <c r="X46" s="2" t="s">
        <v>206</v>
      </c>
      <c r="Y46" s="2"/>
      <c r="Z46" s="2"/>
      <c r="AA46" s="2"/>
      <c r="AB46" s="2"/>
      <c r="AC46" s="2">
        <v>0</v>
      </c>
      <c r="AD46" s="2" t="s">
        <v>199</v>
      </c>
      <c r="AE46" s="2"/>
      <c r="AF46" s="2"/>
      <c r="AG46" s="2">
        <v>24</v>
      </c>
      <c r="AH46" s="3">
        <f t="shared" si="3"/>
        <v>0</v>
      </c>
      <c r="AI46" s="3">
        <f t="shared" si="4"/>
        <v>24</v>
      </c>
      <c r="AJ46" s="3" t="str">
        <f t="shared" si="5"/>
        <v>INDEFERIDO</v>
      </c>
      <c r="AK46" s="3"/>
    </row>
    <row r="47" spans="1:37" ht="51" x14ac:dyDescent="0.2">
      <c r="A47" s="5" t="s">
        <v>142</v>
      </c>
      <c r="B47" s="2">
        <v>71857</v>
      </c>
      <c r="C47" s="2" t="s">
        <v>27</v>
      </c>
      <c r="D47" s="2" t="s">
        <v>27</v>
      </c>
      <c r="E47" s="2">
        <v>56</v>
      </c>
      <c r="F47" s="2" t="s">
        <v>122</v>
      </c>
      <c r="G47" s="2">
        <v>0</v>
      </c>
      <c r="H47" s="2" t="s">
        <v>195</v>
      </c>
      <c r="I47" s="2"/>
      <c r="J47" s="2"/>
      <c r="K47" s="2">
        <v>0</v>
      </c>
      <c r="L47" s="2" t="s">
        <v>119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>
        <v>14</v>
      </c>
      <c r="AH47" s="3">
        <f t="shared" si="3"/>
        <v>0</v>
      </c>
      <c r="AI47" s="3">
        <f t="shared" si="4"/>
        <v>14</v>
      </c>
      <c r="AJ47" s="3" t="str">
        <f t="shared" si="5"/>
        <v>INDEFERIDO</v>
      </c>
      <c r="AK47" s="3"/>
    </row>
    <row r="48" spans="1:37" ht="51" x14ac:dyDescent="0.2">
      <c r="A48" s="5" t="s">
        <v>143</v>
      </c>
      <c r="B48" s="2">
        <v>135388</v>
      </c>
      <c r="C48" s="2" t="s">
        <v>27</v>
      </c>
      <c r="D48" s="2" t="s">
        <v>27</v>
      </c>
      <c r="E48" s="2">
        <v>57</v>
      </c>
      <c r="F48" s="2" t="s">
        <v>122</v>
      </c>
      <c r="G48" s="2">
        <v>120</v>
      </c>
      <c r="H48" s="2"/>
      <c r="I48" s="2"/>
      <c r="J48" s="2"/>
      <c r="K48" s="2">
        <v>0</v>
      </c>
      <c r="L48" s="2" t="s">
        <v>119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>
        <v>0</v>
      </c>
      <c r="Z48" s="2" t="s">
        <v>119</v>
      </c>
      <c r="AA48" s="2"/>
      <c r="AB48" s="2"/>
      <c r="AC48" s="2">
        <v>25</v>
      </c>
      <c r="AD48" s="2"/>
      <c r="AE48" s="2"/>
      <c r="AF48" s="2"/>
      <c r="AG48" s="2">
        <v>17</v>
      </c>
      <c r="AH48" s="3">
        <f t="shared" si="3"/>
        <v>120</v>
      </c>
      <c r="AI48" s="3">
        <f t="shared" si="4"/>
        <v>162</v>
      </c>
      <c r="AJ48" s="3" t="str">
        <f t="shared" si="5"/>
        <v>DEFERIDO</v>
      </c>
      <c r="AK48" s="3"/>
    </row>
    <row r="49" spans="1:37" ht="25.5" x14ac:dyDescent="0.2">
      <c r="A49" s="5" t="s">
        <v>144</v>
      </c>
      <c r="B49" s="2">
        <v>147870</v>
      </c>
      <c r="C49" s="2" t="s">
        <v>27</v>
      </c>
      <c r="D49" s="2" t="s">
        <v>27</v>
      </c>
      <c r="E49" s="2">
        <v>58</v>
      </c>
      <c r="F49" s="2" t="s">
        <v>122</v>
      </c>
      <c r="G49" s="2">
        <v>0</v>
      </c>
      <c r="H49" s="2" t="s">
        <v>118</v>
      </c>
      <c r="I49" s="3">
        <v>0</v>
      </c>
      <c r="J49" s="3" t="s">
        <v>118</v>
      </c>
      <c r="K49" s="2">
        <v>0</v>
      </c>
      <c r="L49" s="2" t="s">
        <v>118</v>
      </c>
      <c r="M49" s="2">
        <v>0</v>
      </c>
      <c r="N49" s="2" t="s">
        <v>118</v>
      </c>
      <c r="O49" s="2">
        <v>0</v>
      </c>
      <c r="P49" s="2" t="s">
        <v>118</v>
      </c>
      <c r="Q49" s="2">
        <v>0</v>
      </c>
      <c r="R49" s="2" t="s">
        <v>118</v>
      </c>
      <c r="S49" s="2">
        <v>0</v>
      </c>
      <c r="T49" s="2" t="s">
        <v>118</v>
      </c>
      <c r="U49" s="2">
        <v>0</v>
      </c>
      <c r="V49" s="2" t="s">
        <v>118</v>
      </c>
      <c r="W49" s="2">
        <v>0</v>
      </c>
      <c r="X49" s="2" t="s">
        <v>118</v>
      </c>
      <c r="Y49" s="3">
        <v>0</v>
      </c>
      <c r="Z49" s="3" t="s">
        <v>118</v>
      </c>
      <c r="AA49" s="2">
        <v>0</v>
      </c>
      <c r="AB49" s="2" t="s">
        <v>118</v>
      </c>
      <c r="AC49" s="2">
        <v>0</v>
      </c>
      <c r="AD49" s="2" t="s">
        <v>118</v>
      </c>
      <c r="AE49" s="2">
        <v>0</v>
      </c>
      <c r="AF49" s="2" t="s">
        <v>118</v>
      </c>
      <c r="AG49" s="2">
        <v>15</v>
      </c>
      <c r="AH49" s="3">
        <f t="shared" si="3"/>
        <v>0</v>
      </c>
      <c r="AI49" s="3">
        <f t="shared" si="4"/>
        <v>15</v>
      </c>
      <c r="AJ49" s="3" t="str">
        <f t="shared" si="5"/>
        <v>INDEFERIDO</v>
      </c>
      <c r="AK49" s="3"/>
    </row>
    <row r="50" spans="1:37" ht="25.5" x14ac:dyDescent="0.2">
      <c r="A50" s="5" t="s">
        <v>107</v>
      </c>
      <c r="B50" s="2">
        <v>162497</v>
      </c>
      <c r="C50" s="2" t="s">
        <v>27</v>
      </c>
      <c r="D50" s="2" t="s">
        <v>27</v>
      </c>
      <c r="E50" s="2">
        <v>59</v>
      </c>
      <c r="F50" s="2" t="s">
        <v>122</v>
      </c>
      <c r="G50" s="2">
        <v>120</v>
      </c>
      <c r="H50" s="2"/>
      <c r="I50" s="2"/>
      <c r="J50" s="2"/>
      <c r="K50" s="2"/>
      <c r="L50" s="2"/>
      <c r="M50" s="2"/>
      <c r="N50" s="2"/>
      <c r="O50" s="2"/>
      <c r="P50" s="2"/>
      <c r="Q50" s="2">
        <v>80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>
        <v>25</v>
      </c>
      <c r="AD50" s="2"/>
      <c r="AE50" s="2"/>
      <c r="AF50" s="2"/>
      <c r="AG50" s="2">
        <v>13</v>
      </c>
      <c r="AH50" s="3">
        <f t="shared" si="3"/>
        <v>120</v>
      </c>
      <c r="AI50" s="3">
        <f t="shared" si="4"/>
        <v>238</v>
      </c>
      <c r="AJ50" s="3" t="str">
        <f t="shared" si="5"/>
        <v>DEFERIDO</v>
      </c>
      <c r="AK50" s="3"/>
    </row>
    <row r="51" spans="1:37" ht="25.5" x14ac:dyDescent="0.2">
      <c r="A51" s="5" t="s">
        <v>110</v>
      </c>
      <c r="B51" s="2">
        <v>164072</v>
      </c>
      <c r="C51" s="2" t="s">
        <v>27</v>
      </c>
      <c r="D51" s="2" t="s">
        <v>27</v>
      </c>
      <c r="E51" s="2">
        <v>60</v>
      </c>
      <c r="F51" s="2" t="s">
        <v>122</v>
      </c>
      <c r="G51" s="2">
        <v>120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>
        <v>20</v>
      </c>
      <c r="AD51" s="2"/>
      <c r="AE51" s="2"/>
      <c r="AF51" s="2"/>
      <c r="AG51" s="2">
        <v>13</v>
      </c>
      <c r="AH51" s="3">
        <f t="shared" si="3"/>
        <v>120</v>
      </c>
      <c r="AI51" s="3">
        <f t="shared" si="4"/>
        <v>153</v>
      </c>
      <c r="AJ51" s="3" t="str">
        <f t="shared" si="5"/>
        <v>DEFERIDO</v>
      </c>
      <c r="AK51" s="3"/>
    </row>
    <row r="52" spans="1:37" ht="63.75" x14ac:dyDescent="0.2">
      <c r="A52" s="5" t="s">
        <v>145</v>
      </c>
      <c r="B52" s="2">
        <v>80568</v>
      </c>
      <c r="C52" s="2" t="s">
        <v>27</v>
      </c>
      <c r="D52" s="2" t="s">
        <v>27</v>
      </c>
      <c r="E52" s="2">
        <v>61</v>
      </c>
      <c r="F52" s="2" t="s">
        <v>122</v>
      </c>
      <c r="G52" s="2">
        <v>120</v>
      </c>
      <c r="H52" s="2"/>
      <c r="I52" s="2"/>
      <c r="J52" s="2"/>
      <c r="K52" s="2"/>
      <c r="L52" s="2"/>
      <c r="M52" s="2"/>
      <c r="N52" s="2"/>
      <c r="O52" s="2">
        <v>0</v>
      </c>
      <c r="P52" s="2" t="s">
        <v>200</v>
      </c>
      <c r="Q52" s="2">
        <v>0</v>
      </c>
      <c r="R52" s="2" t="s">
        <v>214</v>
      </c>
      <c r="S52" s="2"/>
      <c r="T52" s="2"/>
      <c r="U52" s="2">
        <v>0</v>
      </c>
      <c r="V52" s="2" t="s">
        <v>201</v>
      </c>
      <c r="W52" s="2"/>
      <c r="X52" s="2"/>
      <c r="Y52" s="2"/>
      <c r="Z52" s="2"/>
      <c r="AA52" s="2">
        <v>0</v>
      </c>
      <c r="AB52" s="2" t="s">
        <v>202</v>
      </c>
      <c r="AC52" s="2">
        <v>0</v>
      </c>
      <c r="AD52" s="2" t="s">
        <v>113</v>
      </c>
      <c r="AE52" s="2">
        <v>0</v>
      </c>
      <c r="AF52" s="2" t="s">
        <v>193</v>
      </c>
      <c r="AG52" s="2">
        <v>19</v>
      </c>
      <c r="AH52" s="3">
        <f t="shared" si="3"/>
        <v>120</v>
      </c>
      <c r="AI52" s="3">
        <f t="shared" si="4"/>
        <v>139</v>
      </c>
      <c r="AJ52" s="3" t="str">
        <f t="shared" si="5"/>
        <v>DEFERIDO</v>
      </c>
      <c r="AK52" s="3"/>
    </row>
    <row r="53" spans="1:37" ht="51" x14ac:dyDescent="0.2">
      <c r="A53" s="5" t="s">
        <v>94</v>
      </c>
      <c r="B53" s="2">
        <v>132713</v>
      </c>
      <c r="C53" s="2" t="s">
        <v>27</v>
      </c>
      <c r="D53" s="2" t="s">
        <v>27</v>
      </c>
      <c r="E53" s="2">
        <v>62</v>
      </c>
      <c r="F53" s="2" t="s">
        <v>122</v>
      </c>
      <c r="G53" s="2">
        <v>120</v>
      </c>
      <c r="H53" s="2"/>
      <c r="I53" s="2"/>
      <c r="J53" s="2"/>
      <c r="K53" s="2"/>
      <c r="L53" s="2"/>
      <c r="M53" s="2"/>
      <c r="N53" s="2"/>
      <c r="O53" s="2"/>
      <c r="P53" s="2"/>
      <c r="Q53" s="2">
        <v>40</v>
      </c>
      <c r="R53" s="2"/>
      <c r="S53" s="2"/>
      <c r="T53" s="2"/>
      <c r="U53" s="2"/>
      <c r="V53" s="2"/>
      <c r="W53" s="2"/>
      <c r="X53" s="2"/>
      <c r="Y53" s="2">
        <v>0</v>
      </c>
      <c r="Z53" s="2" t="s">
        <v>119</v>
      </c>
      <c r="AA53" s="2"/>
      <c r="AB53" s="2"/>
      <c r="AC53" s="2">
        <v>25</v>
      </c>
      <c r="AD53" s="2"/>
      <c r="AE53" s="2">
        <v>0</v>
      </c>
      <c r="AF53" s="2" t="s">
        <v>193</v>
      </c>
      <c r="AG53" s="2">
        <v>18</v>
      </c>
      <c r="AH53" s="3">
        <f t="shared" si="3"/>
        <v>120</v>
      </c>
      <c r="AI53" s="3">
        <f t="shared" si="4"/>
        <v>203</v>
      </c>
      <c r="AJ53" s="3" t="str">
        <f t="shared" si="5"/>
        <v>DEFERIDO</v>
      </c>
      <c r="AK53" s="3"/>
    </row>
    <row r="54" spans="1:37" ht="25.5" x14ac:dyDescent="0.2">
      <c r="A54" s="5" t="s">
        <v>146</v>
      </c>
      <c r="B54" s="2">
        <v>32043</v>
      </c>
      <c r="C54" s="2" t="s">
        <v>27</v>
      </c>
      <c r="D54" s="2" t="s">
        <v>27</v>
      </c>
      <c r="E54" s="2">
        <v>64</v>
      </c>
      <c r="F54" s="2" t="s">
        <v>122</v>
      </c>
      <c r="G54" s="2">
        <v>0</v>
      </c>
      <c r="H54" s="2" t="s">
        <v>118</v>
      </c>
      <c r="I54" s="2">
        <v>0</v>
      </c>
      <c r="J54" s="2" t="s">
        <v>118</v>
      </c>
      <c r="K54" s="2">
        <v>0</v>
      </c>
      <c r="L54" s="2" t="s">
        <v>118</v>
      </c>
      <c r="M54" s="2">
        <v>0</v>
      </c>
      <c r="N54" s="2" t="s">
        <v>118</v>
      </c>
      <c r="O54" s="2">
        <v>0</v>
      </c>
      <c r="P54" s="2" t="s">
        <v>118</v>
      </c>
      <c r="Q54" s="2">
        <v>0</v>
      </c>
      <c r="R54" s="2" t="s">
        <v>118</v>
      </c>
      <c r="S54" s="2">
        <v>0</v>
      </c>
      <c r="T54" s="2" t="s">
        <v>118</v>
      </c>
      <c r="U54" s="2">
        <v>0</v>
      </c>
      <c r="V54" s="2" t="s">
        <v>118</v>
      </c>
      <c r="W54" s="2">
        <v>0</v>
      </c>
      <c r="X54" s="2" t="s">
        <v>118</v>
      </c>
      <c r="Y54" s="2">
        <v>0</v>
      </c>
      <c r="Z54" s="2" t="s">
        <v>118</v>
      </c>
      <c r="AA54" s="2">
        <v>0</v>
      </c>
      <c r="AB54" s="2" t="s">
        <v>118</v>
      </c>
      <c r="AC54" s="2">
        <v>0</v>
      </c>
      <c r="AD54" s="2" t="s">
        <v>118</v>
      </c>
      <c r="AE54" s="2">
        <v>0</v>
      </c>
      <c r="AF54" s="2" t="s">
        <v>118</v>
      </c>
      <c r="AG54" s="2">
        <v>20</v>
      </c>
      <c r="AH54" s="3">
        <f t="shared" si="3"/>
        <v>0</v>
      </c>
      <c r="AI54" s="3">
        <f t="shared" si="4"/>
        <v>20</v>
      </c>
      <c r="AJ54" s="3" t="str">
        <f t="shared" si="5"/>
        <v>INDEFERIDO</v>
      </c>
      <c r="AK54" s="3"/>
    </row>
    <row r="55" spans="1:37" ht="25.5" x14ac:dyDescent="0.2">
      <c r="A55" s="5" t="s">
        <v>147</v>
      </c>
      <c r="B55" s="2">
        <v>147835</v>
      </c>
      <c r="C55" s="2" t="s">
        <v>27</v>
      </c>
      <c r="D55" s="2" t="s">
        <v>27</v>
      </c>
      <c r="E55" s="2">
        <v>65</v>
      </c>
      <c r="F55" s="2" t="s">
        <v>122</v>
      </c>
      <c r="G55" s="2">
        <v>120</v>
      </c>
      <c r="H55" s="2"/>
      <c r="I55" s="2">
        <v>0</v>
      </c>
      <c r="J55" s="2" t="s">
        <v>118</v>
      </c>
      <c r="K55" s="2"/>
      <c r="L55" s="2"/>
      <c r="M55" s="2"/>
      <c r="N55" s="2"/>
      <c r="O55" s="2"/>
      <c r="P55" s="2"/>
      <c r="Q55" s="2">
        <v>0</v>
      </c>
      <c r="R55" s="2" t="s">
        <v>118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>
        <v>25</v>
      </c>
      <c r="AD55" s="2"/>
      <c r="AE55" s="2"/>
      <c r="AF55" s="2"/>
      <c r="AG55" s="2">
        <v>15</v>
      </c>
      <c r="AH55" s="3">
        <f t="shared" si="3"/>
        <v>120</v>
      </c>
      <c r="AI55" s="3">
        <f t="shared" si="4"/>
        <v>160</v>
      </c>
      <c r="AJ55" s="3" t="str">
        <f t="shared" si="5"/>
        <v>DEFERIDO</v>
      </c>
      <c r="AK55" s="3"/>
    </row>
    <row r="56" spans="1:37" ht="25.5" x14ac:dyDescent="0.2">
      <c r="A56" s="5" t="s">
        <v>148</v>
      </c>
      <c r="B56" s="2">
        <v>32945</v>
      </c>
      <c r="C56" s="2" t="s">
        <v>27</v>
      </c>
      <c r="D56" s="2" t="s">
        <v>28</v>
      </c>
      <c r="E56" s="2">
        <v>66</v>
      </c>
      <c r="F56" s="2" t="s">
        <v>122</v>
      </c>
      <c r="G56" s="2">
        <v>0</v>
      </c>
      <c r="H56" s="2" t="s">
        <v>118</v>
      </c>
      <c r="I56" s="2">
        <v>0</v>
      </c>
      <c r="J56" s="2" t="s">
        <v>118</v>
      </c>
      <c r="K56" s="2">
        <v>0</v>
      </c>
      <c r="L56" s="2" t="s">
        <v>118</v>
      </c>
      <c r="M56" s="2">
        <v>0</v>
      </c>
      <c r="N56" s="2" t="s">
        <v>118</v>
      </c>
      <c r="O56" s="2">
        <v>0</v>
      </c>
      <c r="P56" s="2" t="s">
        <v>118</v>
      </c>
      <c r="Q56" s="2">
        <v>0</v>
      </c>
      <c r="R56" s="2" t="s">
        <v>118</v>
      </c>
      <c r="S56" s="2">
        <v>0</v>
      </c>
      <c r="T56" s="2" t="s">
        <v>118</v>
      </c>
      <c r="U56" s="2">
        <v>0</v>
      </c>
      <c r="V56" s="2" t="s">
        <v>118</v>
      </c>
      <c r="W56" s="2">
        <v>0</v>
      </c>
      <c r="X56" s="2" t="s">
        <v>118</v>
      </c>
      <c r="Y56" s="2">
        <v>0</v>
      </c>
      <c r="Z56" s="2" t="s">
        <v>118</v>
      </c>
      <c r="AA56" s="2">
        <v>0</v>
      </c>
      <c r="AB56" s="2" t="s">
        <v>118</v>
      </c>
      <c r="AC56" s="2">
        <v>0</v>
      </c>
      <c r="AD56" s="2" t="s">
        <v>118</v>
      </c>
      <c r="AE56" s="2">
        <v>0</v>
      </c>
      <c r="AF56" s="2" t="s">
        <v>118</v>
      </c>
      <c r="AG56" s="2">
        <v>20</v>
      </c>
      <c r="AH56" s="3">
        <f t="shared" si="3"/>
        <v>0</v>
      </c>
      <c r="AI56" s="3">
        <f t="shared" si="4"/>
        <v>20</v>
      </c>
      <c r="AJ56" s="3" t="str">
        <f t="shared" si="5"/>
        <v>INDEFERIDO</v>
      </c>
      <c r="AK56" s="3"/>
    </row>
    <row r="57" spans="1:37" ht="25.5" x14ac:dyDescent="0.2">
      <c r="A57" s="5" t="s">
        <v>81</v>
      </c>
      <c r="B57" s="2">
        <v>79386</v>
      </c>
      <c r="C57" s="2" t="s">
        <v>27</v>
      </c>
      <c r="D57" s="2" t="s">
        <v>27</v>
      </c>
      <c r="E57" s="2">
        <v>67</v>
      </c>
      <c r="F57" s="2" t="s">
        <v>122</v>
      </c>
      <c r="G57" s="2">
        <v>120</v>
      </c>
      <c r="H57" s="2"/>
      <c r="I57" s="2"/>
      <c r="J57" s="2"/>
      <c r="K57" s="2"/>
      <c r="L57" s="3"/>
      <c r="M57" s="2"/>
      <c r="N57" s="2"/>
      <c r="O57" s="2"/>
      <c r="P57" s="2"/>
      <c r="Q57" s="2">
        <v>40</v>
      </c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>
        <v>25</v>
      </c>
      <c r="AD57" s="3"/>
      <c r="AE57" s="2"/>
      <c r="AF57" s="2"/>
      <c r="AG57" s="2">
        <v>28</v>
      </c>
      <c r="AH57" s="3">
        <f t="shared" si="3"/>
        <v>120</v>
      </c>
      <c r="AI57" s="3">
        <f t="shared" si="4"/>
        <v>213</v>
      </c>
      <c r="AJ57" s="3" t="str">
        <f t="shared" si="5"/>
        <v>DEFERIDO</v>
      </c>
      <c r="AK57" s="3"/>
    </row>
    <row r="58" spans="1:37" ht="25.5" x14ac:dyDescent="0.2">
      <c r="A58" s="5" t="s">
        <v>56</v>
      </c>
      <c r="B58" s="2">
        <v>54968</v>
      </c>
      <c r="C58" s="2" t="s">
        <v>27</v>
      </c>
      <c r="D58" s="2" t="s">
        <v>27</v>
      </c>
      <c r="E58" s="2">
        <v>68</v>
      </c>
      <c r="F58" s="2" t="s">
        <v>122</v>
      </c>
      <c r="G58" s="2">
        <v>0</v>
      </c>
      <c r="H58" s="2" t="s">
        <v>118</v>
      </c>
      <c r="I58" s="2">
        <v>0</v>
      </c>
      <c r="J58" s="2" t="s">
        <v>118</v>
      </c>
      <c r="K58" s="2">
        <v>0</v>
      </c>
      <c r="L58" s="2" t="s">
        <v>118</v>
      </c>
      <c r="M58" s="2">
        <v>0</v>
      </c>
      <c r="N58" s="2" t="s">
        <v>118</v>
      </c>
      <c r="O58" s="2">
        <v>0</v>
      </c>
      <c r="P58" s="2" t="s">
        <v>118</v>
      </c>
      <c r="Q58" s="2">
        <v>0</v>
      </c>
      <c r="R58" s="2" t="s">
        <v>118</v>
      </c>
      <c r="S58" s="2">
        <v>0</v>
      </c>
      <c r="T58" s="2" t="s">
        <v>118</v>
      </c>
      <c r="U58" s="2">
        <v>0</v>
      </c>
      <c r="V58" s="2" t="s">
        <v>118</v>
      </c>
      <c r="W58" s="2">
        <v>0</v>
      </c>
      <c r="X58" s="2" t="s">
        <v>118</v>
      </c>
      <c r="Y58" s="2">
        <v>0</v>
      </c>
      <c r="Z58" s="2" t="s">
        <v>118</v>
      </c>
      <c r="AA58" s="2">
        <v>0</v>
      </c>
      <c r="AB58" s="2" t="s">
        <v>118</v>
      </c>
      <c r="AC58" s="2">
        <v>0</v>
      </c>
      <c r="AD58" s="2" t="s">
        <v>118</v>
      </c>
      <c r="AE58" s="2">
        <v>0</v>
      </c>
      <c r="AF58" s="2" t="s">
        <v>118</v>
      </c>
      <c r="AG58" s="2">
        <v>21</v>
      </c>
      <c r="AH58" s="3">
        <f t="shared" si="3"/>
        <v>0</v>
      </c>
      <c r="AI58" s="3">
        <f t="shared" si="4"/>
        <v>21</v>
      </c>
      <c r="AJ58" s="3" t="str">
        <f t="shared" si="5"/>
        <v>INDEFERIDO</v>
      </c>
      <c r="AK58" s="3"/>
    </row>
    <row r="59" spans="1:37" ht="51" x14ac:dyDescent="0.2">
      <c r="A59" s="5" t="s">
        <v>149</v>
      </c>
      <c r="B59" s="2">
        <v>110989</v>
      </c>
      <c r="C59" s="2" t="s">
        <v>27</v>
      </c>
      <c r="D59" s="2" t="s">
        <v>30</v>
      </c>
      <c r="E59" s="2">
        <v>69</v>
      </c>
      <c r="F59" s="2" t="s">
        <v>122</v>
      </c>
      <c r="G59" s="2">
        <v>120</v>
      </c>
      <c r="H59" s="3"/>
      <c r="I59" s="2"/>
      <c r="J59" s="2"/>
      <c r="K59" s="2"/>
      <c r="L59" s="2"/>
      <c r="M59" s="2">
        <v>0</v>
      </c>
      <c r="N59" s="2" t="s">
        <v>228</v>
      </c>
      <c r="O59" s="2">
        <v>0</v>
      </c>
      <c r="P59" s="2" t="s">
        <v>228</v>
      </c>
      <c r="Q59" s="2">
        <v>40</v>
      </c>
      <c r="R59" s="2"/>
      <c r="S59" s="2"/>
      <c r="T59" s="2"/>
      <c r="U59" s="2"/>
      <c r="V59" s="2"/>
      <c r="W59" s="2"/>
      <c r="X59" s="2"/>
      <c r="Y59" s="2"/>
      <c r="Z59" s="2"/>
      <c r="AA59" s="2">
        <v>0</v>
      </c>
      <c r="AB59" s="2" t="s">
        <v>209</v>
      </c>
      <c r="AC59" s="2">
        <v>15</v>
      </c>
      <c r="AD59" s="3"/>
      <c r="AE59" s="2"/>
      <c r="AF59" s="2"/>
      <c r="AG59" s="2">
        <v>18</v>
      </c>
      <c r="AH59" s="3">
        <f t="shared" si="3"/>
        <v>120</v>
      </c>
      <c r="AI59" s="3">
        <f t="shared" si="4"/>
        <v>193</v>
      </c>
      <c r="AJ59" s="3" t="str">
        <f t="shared" si="5"/>
        <v>DEFERIDO</v>
      </c>
      <c r="AK59" s="3"/>
    </row>
    <row r="60" spans="1:37" ht="51" x14ac:dyDescent="0.2">
      <c r="A60" s="5" t="s">
        <v>149</v>
      </c>
      <c r="B60" s="2">
        <v>31672</v>
      </c>
      <c r="C60" s="2" t="s">
        <v>27</v>
      </c>
      <c r="D60" s="2" t="s">
        <v>30</v>
      </c>
      <c r="E60" s="2">
        <v>70</v>
      </c>
      <c r="F60" s="2" t="s">
        <v>122</v>
      </c>
      <c r="G60" s="2">
        <v>120</v>
      </c>
      <c r="H60" s="3"/>
      <c r="I60" s="2"/>
      <c r="J60" s="2"/>
      <c r="K60" s="2"/>
      <c r="L60" s="2"/>
      <c r="M60" s="2">
        <v>0</v>
      </c>
      <c r="N60" s="2" t="s">
        <v>228</v>
      </c>
      <c r="O60" s="2">
        <v>0</v>
      </c>
      <c r="P60" s="2" t="s">
        <v>228</v>
      </c>
      <c r="Q60" s="2">
        <v>40</v>
      </c>
      <c r="R60" s="2"/>
      <c r="S60" s="2"/>
      <c r="T60" s="2"/>
      <c r="U60" s="2"/>
      <c r="V60" s="2"/>
      <c r="W60" s="2"/>
      <c r="X60" s="2"/>
      <c r="Y60" s="2"/>
      <c r="Z60" s="2"/>
      <c r="AA60" s="2">
        <v>0</v>
      </c>
      <c r="AB60" s="2" t="s">
        <v>209</v>
      </c>
      <c r="AC60" s="2">
        <v>15</v>
      </c>
      <c r="AD60" s="2"/>
      <c r="AE60" s="2"/>
      <c r="AF60" s="2"/>
      <c r="AG60" s="2">
        <v>20</v>
      </c>
      <c r="AH60" s="3">
        <f t="shared" si="3"/>
        <v>120</v>
      </c>
      <c r="AI60" s="3">
        <f t="shared" si="4"/>
        <v>195</v>
      </c>
      <c r="AJ60" s="3" t="str">
        <f t="shared" si="5"/>
        <v>DEFERIDO</v>
      </c>
      <c r="AK60" s="3"/>
    </row>
    <row r="61" spans="1:37" ht="51" x14ac:dyDescent="0.2">
      <c r="A61" s="5" t="s">
        <v>85</v>
      </c>
      <c r="B61" s="2">
        <v>83246</v>
      </c>
      <c r="C61" s="2" t="s">
        <v>27</v>
      </c>
      <c r="D61" s="2" t="s">
        <v>27</v>
      </c>
      <c r="E61" s="2">
        <v>72</v>
      </c>
      <c r="F61" s="2" t="s">
        <v>122</v>
      </c>
      <c r="G61" s="2">
        <v>0</v>
      </c>
      <c r="H61" s="2" t="s">
        <v>195</v>
      </c>
      <c r="I61" s="2"/>
      <c r="J61" s="2"/>
      <c r="K61" s="2"/>
      <c r="L61" s="2"/>
      <c r="M61" s="2"/>
      <c r="N61" s="2"/>
      <c r="O61" s="2"/>
      <c r="P61" s="2"/>
      <c r="Q61" s="2"/>
      <c r="R61" s="3"/>
      <c r="S61" s="2"/>
      <c r="T61" s="2"/>
      <c r="U61" s="2"/>
      <c r="V61" s="2"/>
      <c r="W61" s="2"/>
      <c r="X61" s="2"/>
      <c r="Y61" s="2"/>
      <c r="Z61" s="2"/>
      <c r="AA61" s="2"/>
      <c r="AB61" s="2"/>
      <c r="AC61" s="2">
        <v>5</v>
      </c>
      <c r="AD61" s="2"/>
      <c r="AE61" s="2"/>
      <c r="AF61" s="2"/>
      <c r="AG61" s="2">
        <v>19</v>
      </c>
      <c r="AH61" s="3">
        <f t="shared" si="3"/>
        <v>0</v>
      </c>
      <c r="AI61" s="3">
        <f t="shared" si="4"/>
        <v>24</v>
      </c>
      <c r="AJ61" s="3" t="str">
        <f t="shared" si="5"/>
        <v>INDEFERIDO</v>
      </c>
      <c r="AK61" s="3"/>
    </row>
    <row r="62" spans="1:37" ht="25.5" x14ac:dyDescent="0.2">
      <c r="A62" s="5" t="s">
        <v>42</v>
      </c>
      <c r="B62" s="2">
        <v>50522</v>
      </c>
      <c r="C62" s="2" t="s">
        <v>27</v>
      </c>
      <c r="D62" s="2" t="s">
        <v>27</v>
      </c>
      <c r="E62" s="2">
        <v>73</v>
      </c>
      <c r="F62" s="2" t="s">
        <v>122</v>
      </c>
      <c r="G62" s="2">
        <v>120</v>
      </c>
      <c r="H62" s="2"/>
      <c r="I62" s="2"/>
      <c r="J62" s="2"/>
      <c r="K62" s="2"/>
      <c r="L62" s="2"/>
      <c r="M62" s="2"/>
      <c r="N62" s="2"/>
      <c r="O62" s="2"/>
      <c r="P62" s="2"/>
      <c r="Q62" s="2">
        <v>40</v>
      </c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>
        <v>25</v>
      </c>
      <c r="AD62" s="2"/>
      <c r="AE62" s="2"/>
      <c r="AF62" s="2"/>
      <c r="AG62" s="2">
        <v>24</v>
      </c>
      <c r="AH62" s="3">
        <f t="shared" si="3"/>
        <v>120</v>
      </c>
      <c r="AI62" s="3">
        <f t="shared" si="4"/>
        <v>209</v>
      </c>
      <c r="AJ62" s="3" t="str">
        <f t="shared" si="5"/>
        <v>DEFERIDO</v>
      </c>
      <c r="AK62" s="3"/>
    </row>
    <row r="63" spans="1:37" ht="25.5" x14ac:dyDescent="0.2">
      <c r="A63" s="5" t="s">
        <v>150</v>
      </c>
      <c r="B63" s="2">
        <v>135513</v>
      </c>
      <c r="C63" s="2" t="s">
        <v>27</v>
      </c>
      <c r="D63" s="2" t="s">
        <v>27</v>
      </c>
      <c r="E63" s="2">
        <v>74</v>
      </c>
      <c r="F63" s="2" t="s">
        <v>122</v>
      </c>
      <c r="G63" s="2">
        <v>0</v>
      </c>
      <c r="H63" s="2" t="s">
        <v>118</v>
      </c>
      <c r="I63" s="2">
        <v>0</v>
      </c>
      <c r="J63" s="2" t="s">
        <v>118</v>
      </c>
      <c r="K63" s="2">
        <v>0</v>
      </c>
      <c r="L63" s="2" t="s">
        <v>118</v>
      </c>
      <c r="M63" s="2">
        <v>0</v>
      </c>
      <c r="N63" s="2" t="s">
        <v>118</v>
      </c>
      <c r="O63" s="2">
        <v>0</v>
      </c>
      <c r="P63" s="2" t="s">
        <v>118</v>
      </c>
      <c r="Q63" s="2">
        <v>0</v>
      </c>
      <c r="R63" s="2" t="s">
        <v>118</v>
      </c>
      <c r="S63" s="2">
        <v>0</v>
      </c>
      <c r="T63" s="2" t="s">
        <v>118</v>
      </c>
      <c r="U63" s="2">
        <v>0</v>
      </c>
      <c r="V63" s="2" t="s">
        <v>118</v>
      </c>
      <c r="W63" s="2">
        <v>0</v>
      </c>
      <c r="X63" s="2" t="s">
        <v>118</v>
      </c>
      <c r="Y63" s="2">
        <v>0</v>
      </c>
      <c r="Z63" s="2" t="s">
        <v>118</v>
      </c>
      <c r="AA63" s="2">
        <v>0</v>
      </c>
      <c r="AB63" s="2" t="s">
        <v>118</v>
      </c>
      <c r="AC63" s="2">
        <v>0</v>
      </c>
      <c r="AD63" s="2" t="s">
        <v>118</v>
      </c>
      <c r="AE63" s="2">
        <v>0</v>
      </c>
      <c r="AF63" s="2" t="s">
        <v>118</v>
      </c>
      <c r="AG63" s="2">
        <v>17</v>
      </c>
      <c r="AH63" s="3">
        <f t="shared" si="3"/>
        <v>0</v>
      </c>
      <c r="AI63" s="3">
        <f t="shared" si="4"/>
        <v>17</v>
      </c>
      <c r="AJ63" s="3" t="str">
        <f t="shared" si="5"/>
        <v>INDEFERIDO</v>
      </c>
      <c r="AK63" s="3"/>
    </row>
    <row r="64" spans="1:37" ht="51" x14ac:dyDescent="0.2">
      <c r="A64" s="5" t="s">
        <v>125</v>
      </c>
      <c r="B64" s="2">
        <v>111220</v>
      </c>
      <c r="C64" s="2" t="s">
        <v>27</v>
      </c>
      <c r="D64" s="2" t="s">
        <v>27</v>
      </c>
      <c r="E64" s="2">
        <v>76</v>
      </c>
      <c r="F64" s="2" t="s">
        <v>122</v>
      </c>
      <c r="G64" s="2">
        <v>120</v>
      </c>
      <c r="H64" s="2"/>
      <c r="I64" s="2"/>
      <c r="J64" s="2"/>
      <c r="K64" s="2">
        <v>0</v>
      </c>
      <c r="L64" s="2" t="s">
        <v>119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>
        <v>18</v>
      </c>
      <c r="AH64" s="3">
        <f t="shared" si="3"/>
        <v>120</v>
      </c>
      <c r="AI64" s="3">
        <f t="shared" si="4"/>
        <v>138</v>
      </c>
      <c r="AJ64" s="3" t="str">
        <f t="shared" si="5"/>
        <v>DEFERIDO</v>
      </c>
      <c r="AK64" s="3"/>
    </row>
    <row r="65" spans="1:37" ht="63.75" x14ac:dyDescent="0.2">
      <c r="A65" s="5" t="s">
        <v>40</v>
      </c>
      <c r="B65" s="2">
        <v>50509</v>
      </c>
      <c r="C65" s="2" t="s">
        <v>27</v>
      </c>
      <c r="D65" s="2" t="s">
        <v>27</v>
      </c>
      <c r="E65" s="2">
        <v>78</v>
      </c>
      <c r="F65" s="2" t="s">
        <v>122</v>
      </c>
      <c r="G65" s="2">
        <v>120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>
        <v>0</v>
      </c>
      <c r="AD65" s="2" t="s">
        <v>113</v>
      </c>
      <c r="AE65" s="2"/>
      <c r="AF65" s="2"/>
      <c r="AG65" s="2">
        <v>24</v>
      </c>
      <c r="AH65" s="3">
        <f t="shared" si="3"/>
        <v>120</v>
      </c>
      <c r="AI65" s="3">
        <f t="shared" si="4"/>
        <v>144</v>
      </c>
      <c r="AJ65" s="3" t="str">
        <f t="shared" si="5"/>
        <v>DEFERIDO</v>
      </c>
      <c r="AK65" s="3"/>
    </row>
    <row r="66" spans="1:37" ht="114.75" x14ac:dyDescent="0.2">
      <c r="A66" s="5" t="s">
        <v>151</v>
      </c>
      <c r="B66" s="2">
        <v>54784</v>
      </c>
      <c r="C66" s="2" t="s">
        <v>27</v>
      </c>
      <c r="D66" s="2" t="s">
        <v>59</v>
      </c>
      <c r="E66" s="2">
        <v>79</v>
      </c>
      <c r="F66" s="2" t="s">
        <v>122</v>
      </c>
      <c r="G66" s="3">
        <v>0</v>
      </c>
      <c r="H66" s="3" t="s">
        <v>226</v>
      </c>
      <c r="I66" s="2"/>
      <c r="J66" s="2"/>
      <c r="K66" s="2"/>
      <c r="L66" s="2"/>
      <c r="M66" s="2"/>
      <c r="N66" s="2"/>
      <c r="O66" s="2"/>
      <c r="P66" s="2"/>
      <c r="Q66" s="3">
        <v>40</v>
      </c>
      <c r="R66" s="3"/>
      <c r="S66" s="2"/>
      <c r="T66" s="2"/>
      <c r="U66" s="2"/>
      <c r="V66" s="2"/>
      <c r="W66" s="2"/>
      <c r="X66" s="2"/>
      <c r="Y66" s="2"/>
      <c r="Z66" s="2"/>
      <c r="AA66" s="2"/>
      <c r="AB66" s="2"/>
      <c r="AC66" s="2">
        <v>5</v>
      </c>
      <c r="AD66" s="2"/>
      <c r="AE66" s="2"/>
      <c r="AF66" s="2"/>
      <c r="AG66" s="2">
        <v>21</v>
      </c>
      <c r="AH66" s="3">
        <f t="shared" si="3"/>
        <v>0</v>
      </c>
      <c r="AI66" s="3">
        <f t="shared" si="4"/>
        <v>66</v>
      </c>
      <c r="AJ66" s="3" t="str">
        <f t="shared" si="5"/>
        <v>INDEFERIDO</v>
      </c>
      <c r="AK66" s="3"/>
    </row>
    <row r="67" spans="1:37" ht="51" x14ac:dyDescent="0.2">
      <c r="A67" s="5" t="s">
        <v>152</v>
      </c>
      <c r="B67" s="2">
        <v>71873</v>
      </c>
      <c r="C67" s="2" t="s">
        <v>27</v>
      </c>
      <c r="D67" s="2" t="s">
        <v>27</v>
      </c>
      <c r="E67" s="2">
        <v>80</v>
      </c>
      <c r="F67" s="2" t="s">
        <v>122</v>
      </c>
      <c r="G67" s="2">
        <v>120</v>
      </c>
      <c r="H67" s="2"/>
      <c r="I67" s="2"/>
      <c r="J67" s="2"/>
      <c r="K67" s="2">
        <v>0</v>
      </c>
      <c r="L67" s="2" t="s">
        <v>119</v>
      </c>
      <c r="M67" s="2"/>
      <c r="N67" s="2"/>
      <c r="O67" s="2">
        <v>0</v>
      </c>
      <c r="P67" s="2" t="s">
        <v>204</v>
      </c>
      <c r="Q67" s="2"/>
      <c r="R67" s="2"/>
      <c r="S67" s="2"/>
      <c r="T67" s="2"/>
      <c r="U67" s="2"/>
      <c r="V67" s="2"/>
      <c r="W67" s="2"/>
      <c r="X67" s="2"/>
      <c r="Y67" s="2"/>
      <c r="Z67" s="3"/>
      <c r="AA67" s="2"/>
      <c r="AB67" s="2"/>
      <c r="AC67" s="2"/>
      <c r="AD67" s="2"/>
      <c r="AE67" s="2"/>
      <c r="AF67" s="2"/>
      <c r="AG67" s="2">
        <v>20</v>
      </c>
      <c r="AH67" s="3">
        <f t="shared" si="3"/>
        <v>120</v>
      </c>
      <c r="AI67" s="3">
        <f t="shared" si="4"/>
        <v>140</v>
      </c>
      <c r="AJ67" s="3" t="str">
        <f t="shared" si="5"/>
        <v>DEFERIDO</v>
      </c>
      <c r="AK67" s="3"/>
    </row>
    <row r="68" spans="1:37" ht="63.75" x14ac:dyDescent="0.2">
      <c r="A68" s="5" t="s">
        <v>95</v>
      </c>
      <c r="B68" s="2">
        <v>135382</v>
      </c>
      <c r="C68" s="2" t="s">
        <v>27</v>
      </c>
      <c r="D68" s="2" t="s">
        <v>27</v>
      </c>
      <c r="E68" s="2">
        <v>81</v>
      </c>
      <c r="F68" s="2" t="s">
        <v>122</v>
      </c>
      <c r="G68" s="3">
        <v>120</v>
      </c>
      <c r="H68" s="3"/>
      <c r="I68" s="3"/>
      <c r="J68" s="3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>
        <v>0</v>
      </c>
      <c r="AD68" s="2" t="s">
        <v>113</v>
      </c>
      <c r="AE68" s="2"/>
      <c r="AF68" s="2"/>
      <c r="AG68" s="2">
        <v>17</v>
      </c>
      <c r="AH68" s="3">
        <f t="shared" ref="AH68:AH99" si="6">SUM(G68,I68,K68)</f>
        <v>120</v>
      </c>
      <c r="AI68" s="3">
        <f t="shared" ref="AI68:AI99" si="7">SUM(AG68,AE68,AC68,AA68,Y68,W68,U68,S68,Q68,O68,M68,K68,I68,G68)</f>
        <v>137</v>
      </c>
      <c r="AJ68" s="3" t="str">
        <f t="shared" ref="AJ68:AJ99" si="8">IF(AH68=0,"INDEFERIDO","DEFERIDO")</f>
        <v>DEFERIDO</v>
      </c>
      <c r="AK68" s="3"/>
    </row>
    <row r="69" spans="1:37" ht="25.5" x14ac:dyDescent="0.2">
      <c r="A69" s="5" t="s">
        <v>41</v>
      </c>
      <c r="B69" s="2">
        <v>50519</v>
      </c>
      <c r="C69" s="2" t="s">
        <v>27</v>
      </c>
      <c r="D69" s="2" t="s">
        <v>27</v>
      </c>
      <c r="E69" s="2">
        <v>83</v>
      </c>
      <c r="F69" s="2" t="s">
        <v>122</v>
      </c>
      <c r="G69" s="2">
        <v>120</v>
      </c>
      <c r="H69" s="3"/>
      <c r="I69" s="2"/>
      <c r="J69" s="2"/>
      <c r="K69" s="2"/>
      <c r="L69" s="2"/>
      <c r="M69" s="2"/>
      <c r="N69" s="2"/>
      <c r="O69" s="2"/>
      <c r="P69" s="2"/>
      <c r="Q69" s="2"/>
      <c r="R69" s="3"/>
      <c r="S69" s="2"/>
      <c r="T69" s="2"/>
      <c r="U69" s="2"/>
      <c r="V69" s="2"/>
      <c r="W69" s="2"/>
      <c r="X69" s="2"/>
      <c r="Y69" s="2"/>
      <c r="Z69" s="2"/>
      <c r="AA69" s="2"/>
      <c r="AB69" s="2"/>
      <c r="AC69" s="2">
        <v>25</v>
      </c>
      <c r="AD69" s="2"/>
      <c r="AE69" s="2"/>
      <c r="AF69" s="2"/>
      <c r="AG69" s="2">
        <v>22</v>
      </c>
      <c r="AH69" s="3">
        <f t="shared" si="6"/>
        <v>120</v>
      </c>
      <c r="AI69" s="3">
        <f t="shared" si="7"/>
        <v>167</v>
      </c>
      <c r="AJ69" s="3" t="str">
        <f t="shared" si="8"/>
        <v>DEFERIDO</v>
      </c>
      <c r="AK69" s="3"/>
    </row>
    <row r="70" spans="1:37" ht="25.5" x14ac:dyDescent="0.2">
      <c r="A70" s="5" t="s">
        <v>41</v>
      </c>
      <c r="B70" s="2">
        <v>52836</v>
      </c>
      <c r="C70" s="2" t="s">
        <v>27</v>
      </c>
      <c r="D70" s="2" t="s">
        <v>27</v>
      </c>
      <c r="E70" s="2">
        <v>84</v>
      </c>
      <c r="F70" s="2" t="s">
        <v>122</v>
      </c>
      <c r="G70" s="2">
        <v>120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>
        <v>25</v>
      </c>
      <c r="AD70" s="2"/>
      <c r="AE70" s="2"/>
      <c r="AF70" s="2"/>
      <c r="AG70" s="2">
        <v>22</v>
      </c>
      <c r="AH70" s="3">
        <f t="shared" si="6"/>
        <v>120</v>
      </c>
      <c r="AI70" s="3">
        <f t="shared" si="7"/>
        <v>167</v>
      </c>
      <c r="AJ70" s="3" t="str">
        <f t="shared" si="8"/>
        <v>DEFERIDO</v>
      </c>
      <c r="AK70" s="3"/>
    </row>
    <row r="71" spans="1:37" ht="25.5" x14ac:dyDescent="0.2">
      <c r="A71" s="5" t="s">
        <v>83</v>
      </c>
      <c r="B71" s="2">
        <v>80571</v>
      </c>
      <c r="C71" s="2" t="s">
        <v>27</v>
      </c>
      <c r="D71" s="2" t="s">
        <v>27</v>
      </c>
      <c r="E71" s="2">
        <v>85</v>
      </c>
      <c r="F71" s="2" t="s">
        <v>122</v>
      </c>
      <c r="G71" s="2">
        <v>120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>
        <v>19</v>
      </c>
      <c r="AH71" s="3">
        <f t="shared" si="6"/>
        <v>120</v>
      </c>
      <c r="AI71" s="3">
        <f t="shared" si="7"/>
        <v>139</v>
      </c>
      <c r="AJ71" s="3" t="str">
        <f t="shared" si="8"/>
        <v>DEFERIDO</v>
      </c>
      <c r="AK71" s="3"/>
    </row>
    <row r="72" spans="1:37" ht="25.5" x14ac:dyDescent="0.2">
      <c r="A72" s="5" t="s">
        <v>109</v>
      </c>
      <c r="B72" s="2">
        <v>163912</v>
      </c>
      <c r="C72" s="2" t="s">
        <v>27</v>
      </c>
      <c r="D72" s="2" t="s">
        <v>27</v>
      </c>
      <c r="E72" s="2">
        <v>86</v>
      </c>
      <c r="F72" s="2" t="s">
        <v>122</v>
      </c>
      <c r="G72" s="2">
        <v>120</v>
      </c>
      <c r="H72" s="2"/>
      <c r="I72" s="2"/>
      <c r="J72" s="2"/>
      <c r="K72" s="2"/>
      <c r="L72" s="2"/>
      <c r="M72" s="2"/>
      <c r="N72" s="2"/>
      <c r="O72" s="2"/>
      <c r="P72" s="2"/>
      <c r="Q72" s="2">
        <v>40</v>
      </c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>
        <v>13</v>
      </c>
      <c r="AH72" s="3">
        <f t="shared" si="6"/>
        <v>120</v>
      </c>
      <c r="AI72" s="3">
        <f t="shared" si="7"/>
        <v>173</v>
      </c>
      <c r="AJ72" s="3" t="str">
        <f t="shared" si="8"/>
        <v>DEFERIDO</v>
      </c>
      <c r="AK72" s="3"/>
    </row>
    <row r="73" spans="1:37" ht="25.5" x14ac:dyDescent="0.2">
      <c r="A73" s="5" t="s">
        <v>44</v>
      </c>
      <c r="B73" s="2">
        <v>52675</v>
      </c>
      <c r="C73" s="2" t="s">
        <v>27</v>
      </c>
      <c r="D73" s="2" t="s">
        <v>27</v>
      </c>
      <c r="E73" s="2">
        <v>87</v>
      </c>
      <c r="F73" s="2" t="s">
        <v>122</v>
      </c>
      <c r="G73" s="2">
        <v>120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>
        <v>25</v>
      </c>
      <c r="AD73" s="2"/>
      <c r="AE73" s="2"/>
      <c r="AF73" s="2"/>
      <c r="AG73" s="2">
        <v>22</v>
      </c>
      <c r="AH73" s="3">
        <f t="shared" si="6"/>
        <v>120</v>
      </c>
      <c r="AI73" s="3">
        <f t="shared" si="7"/>
        <v>167</v>
      </c>
      <c r="AJ73" s="3" t="str">
        <f t="shared" si="8"/>
        <v>DEFERIDO</v>
      </c>
      <c r="AK73" s="3"/>
    </row>
    <row r="74" spans="1:37" ht="25.5" x14ac:dyDescent="0.2">
      <c r="A74" s="5" t="s">
        <v>104</v>
      </c>
      <c r="B74" s="2">
        <v>159728</v>
      </c>
      <c r="C74" s="2" t="s">
        <v>27</v>
      </c>
      <c r="D74" s="2" t="s">
        <v>27</v>
      </c>
      <c r="E74" s="2">
        <v>88</v>
      </c>
      <c r="F74" s="2" t="s">
        <v>122</v>
      </c>
      <c r="G74" s="2">
        <v>120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>
        <v>15</v>
      </c>
      <c r="AD74" s="2"/>
      <c r="AE74" s="2"/>
      <c r="AF74" s="2"/>
      <c r="AG74" s="2">
        <v>14</v>
      </c>
      <c r="AH74" s="3">
        <f t="shared" si="6"/>
        <v>120</v>
      </c>
      <c r="AI74" s="3">
        <f t="shared" si="7"/>
        <v>149</v>
      </c>
      <c r="AJ74" s="3" t="str">
        <f t="shared" si="8"/>
        <v>DEFERIDO</v>
      </c>
      <c r="AK74" s="3"/>
    </row>
    <row r="75" spans="1:37" ht="63.75" x14ac:dyDescent="0.2">
      <c r="A75" s="5" t="s">
        <v>37</v>
      </c>
      <c r="B75" s="2">
        <v>33273</v>
      </c>
      <c r="C75" s="2" t="s">
        <v>27</v>
      </c>
      <c r="D75" s="2" t="s">
        <v>27</v>
      </c>
      <c r="E75" s="2">
        <v>89</v>
      </c>
      <c r="F75" s="2" t="s">
        <v>122</v>
      </c>
      <c r="G75" s="2">
        <v>0</v>
      </c>
      <c r="H75" s="2" t="s">
        <v>112</v>
      </c>
      <c r="I75" s="2">
        <v>0</v>
      </c>
      <c r="J75" s="2" t="s">
        <v>118</v>
      </c>
      <c r="K75" s="2">
        <v>0</v>
      </c>
      <c r="L75" s="2" t="s">
        <v>118</v>
      </c>
      <c r="M75" s="2"/>
      <c r="N75" s="2"/>
      <c r="O75" s="2"/>
      <c r="P75" s="2"/>
      <c r="Q75" s="2">
        <v>0</v>
      </c>
      <c r="R75" s="2" t="s">
        <v>214</v>
      </c>
      <c r="S75" s="2"/>
      <c r="T75" s="2"/>
      <c r="U75" s="2"/>
      <c r="V75" s="2"/>
      <c r="W75" s="2"/>
      <c r="X75" s="2"/>
      <c r="Y75" s="2">
        <v>0</v>
      </c>
      <c r="Z75" s="2" t="s">
        <v>119</v>
      </c>
      <c r="AA75" s="2">
        <v>0</v>
      </c>
      <c r="AB75" s="2" t="s">
        <v>196</v>
      </c>
      <c r="AC75" s="2">
        <v>0</v>
      </c>
      <c r="AD75" s="2" t="s">
        <v>205</v>
      </c>
      <c r="AE75" s="2">
        <v>0</v>
      </c>
      <c r="AF75" s="2" t="s">
        <v>193</v>
      </c>
      <c r="AG75" s="2">
        <v>20</v>
      </c>
      <c r="AH75" s="3">
        <f t="shared" si="6"/>
        <v>0</v>
      </c>
      <c r="AI75" s="3">
        <f t="shared" si="7"/>
        <v>20</v>
      </c>
      <c r="AJ75" s="3" t="str">
        <f t="shared" si="8"/>
        <v>INDEFERIDO</v>
      </c>
      <c r="AK75" s="3"/>
    </row>
    <row r="76" spans="1:37" ht="63.75" x14ac:dyDescent="0.2">
      <c r="A76" s="5" t="s">
        <v>64</v>
      </c>
      <c r="B76" s="2">
        <v>57494</v>
      </c>
      <c r="C76" s="2" t="s">
        <v>27</v>
      </c>
      <c r="D76" s="2" t="s">
        <v>27</v>
      </c>
      <c r="E76" s="2">
        <v>91</v>
      </c>
      <c r="F76" s="2" t="s">
        <v>122</v>
      </c>
      <c r="G76" s="2">
        <v>120</v>
      </c>
      <c r="H76" s="2"/>
      <c r="I76" s="2"/>
      <c r="J76" s="2"/>
      <c r="K76" s="2"/>
      <c r="L76" s="2"/>
      <c r="M76" s="2"/>
      <c r="N76" s="2"/>
      <c r="O76" s="2"/>
      <c r="P76" s="2"/>
      <c r="Q76" s="2">
        <v>40</v>
      </c>
      <c r="R76" s="2"/>
      <c r="S76" s="2"/>
      <c r="T76" s="2"/>
      <c r="U76" s="2"/>
      <c r="V76" s="2"/>
      <c r="W76" s="2">
        <v>0</v>
      </c>
      <c r="X76" s="2" t="s">
        <v>206</v>
      </c>
      <c r="Y76" s="2"/>
      <c r="Z76" s="2"/>
      <c r="AA76" s="2"/>
      <c r="AB76" s="2"/>
      <c r="AC76" s="2">
        <v>0</v>
      </c>
      <c r="AD76" s="2" t="s">
        <v>113</v>
      </c>
      <c r="AE76" s="2">
        <v>0</v>
      </c>
      <c r="AF76" s="2" t="s">
        <v>193</v>
      </c>
      <c r="AG76" s="2">
        <v>21</v>
      </c>
      <c r="AH76" s="3">
        <f t="shared" si="6"/>
        <v>120</v>
      </c>
      <c r="AI76" s="3">
        <f t="shared" si="7"/>
        <v>181</v>
      </c>
      <c r="AJ76" s="3" t="str">
        <f t="shared" si="8"/>
        <v>DEFERIDO</v>
      </c>
      <c r="AK76" s="3"/>
    </row>
    <row r="77" spans="1:37" ht="25.5" x14ac:dyDescent="0.2">
      <c r="A77" s="5" t="s">
        <v>153</v>
      </c>
      <c r="B77" s="2">
        <v>53199</v>
      </c>
      <c r="C77" s="2" t="s">
        <v>27</v>
      </c>
      <c r="D77" s="2" t="s">
        <v>33</v>
      </c>
      <c r="E77" s="2">
        <v>92</v>
      </c>
      <c r="F77" s="2" t="s">
        <v>122</v>
      </c>
      <c r="G77" s="2">
        <v>120</v>
      </c>
      <c r="H77" s="2"/>
      <c r="I77" s="2"/>
      <c r="J77" s="2"/>
      <c r="K77" s="2"/>
      <c r="L77" s="2"/>
      <c r="M77" s="2"/>
      <c r="N77" s="2"/>
      <c r="O77" s="2"/>
      <c r="P77" s="2"/>
      <c r="Q77" s="2">
        <v>40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>
        <v>25</v>
      </c>
      <c r="AD77" s="2"/>
      <c r="AE77" s="2"/>
      <c r="AF77" s="2"/>
      <c r="AG77" s="2">
        <v>22</v>
      </c>
      <c r="AH77" s="3">
        <f t="shared" si="6"/>
        <v>120</v>
      </c>
      <c r="AI77" s="3">
        <f t="shared" si="7"/>
        <v>207</v>
      </c>
      <c r="AJ77" s="3" t="str">
        <f t="shared" si="8"/>
        <v>DEFERIDO</v>
      </c>
      <c r="AK77" s="3"/>
    </row>
    <row r="78" spans="1:37" ht="25.5" x14ac:dyDescent="0.2">
      <c r="A78" s="5" t="s">
        <v>153</v>
      </c>
      <c r="B78" s="2">
        <v>79423</v>
      </c>
      <c r="C78" s="2" t="s">
        <v>27</v>
      </c>
      <c r="D78" s="2" t="s">
        <v>33</v>
      </c>
      <c r="E78" s="2">
        <v>93</v>
      </c>
      <c r="F78" s="2" t="s">
        <v>122</v>
      </c>
      <c r="G78" s="3">
        <v>120</v>
      </c>
      <c r="H78" s="3"/>
      <c r="I78" s="3"/>
      <c r="J78" s="3"/>
      <c r="K78" s="2"/>
      <c r="L78" s="2"/>
      <c r="M78" s="2"/>
      <c r="N78" s="2"/>
      <c r="O78" s="2"/>
      <c r="P78" s="2"/>
      <c r="Q78" s="2">
        <v>40</v>
      </c>
      <c r="R78" s="2"/>
      <c r="S78" s="2"/>
      <c r="T78" s="2"/>
      <c r="U78" s="2"/>
      <c r="V78" s="2"/>
      <c r="W78" s="2"/>
      <c r="X78" s="2"/>
      <c r="Y78" s="2"/>
      <c r="Z78" s="2"/>
      <c r="AA78" s="3"/>
      <c r="AB78" s="3"/>
      <c r="AC78" s="3">
        <v>25</v>
      </c>
      <c r="AD78" s="3"/>
      <c r="AE78" s="3"/>
      <c r="AF78" s="3"/>
      <c r="AG78" s="2">
        <v>28</v>
      </c>
      <c r="AH78" s="3">
        <f t="shared" si="6"/>
        <v>120</v>
      </c>
      <c r="AI78" s="3">
        <f t="shared" si="7"/>
        <v>213</v>
      </c>
      <c r="AJ78" s="3" t="str">
        <f t="shared" si="8"/>
        <v>DEFERIDO</v>
      </c>
      <c r="AK78" s="3"/>
    </row>
    <row r="79" spans="1:37" ht="51" x14ac:dyDescent="0.2">
      <c r="A79" s="5" t="s">
        <v>154</v>
      </c>
      <c r="B79" s="2">
        <v>32129</v>
      </c>
      <c r="C79" s="2" t="s">
        <v>27</v>
      </c>
      <c r="D79" s="2" t="s">
        <v>27</v>
      </c>
      <c r="E79" s="2">
        <v>94</v>
      </c>
      <c r="F79" s="2" t="s">
        <v>122</v>
      </c>
      <c r="G79" s="2">
        <v>120</v>
      </c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>
        <v>0</v>
      </c>
      <c r="T79" s="2" t="s">
        <v>207</v>
      </c>
      <c r="U79" s="2"/>
      <c r="V79" s="2"/>
      <c r="W79" s="2"/>
      <c r="X79" s="2"/>
      <c r="Y79" s="2">
        <v>0</v>
      </c>
      <c r="Z79" s="2" t="s">
        <v>119</v>
      </c>
      <c r="AA79" s="2"/>
      <c r="AB79" s="2"/>
      <c r="AC79" s="2"/>
      <c r="AD79" s="3"/>
      <c r="AE79" s="2"/>
      <c r="AF79" s="2"/>
      <c r="AG79" s="2">
        <v>20</v>
      </c>
      <c r="AH79" s="3">
        <f t="shared" si="6"/>
        <v>120</v>
      </c>
      <c r="AI79" s="3">
        <f t="shared" si="7"/>
        <v>140</v>
      </c>
      <c r="AJ79" s="3" t="str">
        <f t="shared" si="8"/>
        <v>DEFERIDO</v>
      </c>
      <c r="AK79" s="3"/>
    </row>
    <row r="80" spans="1:37" ht="63.75" x14ac:dyDescent="0.2">
      <c r="A80" s="5" t="s">
        <v>32</v>
      </c>
      <c r="B80" s="2">
        <v>31916</v>
      </c>
      <c r="C80" s="2" t="s">
        <v>27</v>
      </c>
      <c r="D80" s="2" t="s">
        <v>33</v>
      </c>
      <c r="E80" s="2">
        <v>95</v>
      </c>
      <c r="F80" s="2" t="s">
        <v>122</v>
      </c>
      <c r="G80" s="2">
        <v>120</v>
      </c>
      <c r="H80" s="2"/>
      <c r="I80" s="2"/>
      <c r="J80" s="2"/>
      <c r="K80" s="2"/>
      <c r="L80" s="2"/>
      <c r="M80" s="2"/>
      <c r="N80" s="2"/>
      <c r="O80" s="2"/>
      <c r="P80" s="2"/>
      <c r="Q80" s="2">
        <v>80</v>
      </c>
      <c r="R80" s="2"/>
      <c r="S80" s="2"/>
      <c r="T80" s="2"/>
      <c r="U80" s="2"/>
      <c r="V80" s="2"/>
      <c r="W80" s="2">
        <v>30</v>
      </c>
      <c r="X80" s="2"/>
      <c r="Y80" s="2"/>
      <c r="Z80" s="2"/>
      <c r="AA80" s="2"/>
      <c r="AB80" s="2"/>
      <c r="AC80" s="2">
        <v>0</v>
      </c>
      <c r="AD80" s="2" t="s">
        <v>113</v>
      </c>
      <c r="AE80" s="2"/>
      <c r="AF80" s="2"/>
      <c r="AG80" s="2">
        <v>20</v>
      </c>
      <c r="AH80" s="3">
        <f t="shared" si="6"/>
        <v>120</v>
      </c>
      <c r="AI80" s="3">
        <f t="shared" si="7"/>
        <v>250</v>
      </c>
      <c r="AJ80" s="3" t="str">
        <f t="shared" si="8"/>
        <v>DEFERIDO</v>
      </c>
      <c r="AK80" s="3"/>
    </row>
    <row r="81" spans="1:37" ht="51" x14ac:dyDescent="0.2">
      <c r="A81" s="5" t="s">
        <v>31</v>
      </c>
      <c r="B81" s="2">
        <v>31763</v>
      </c>
      <c r="C81" s="2" t="s">
        <v>27</v>
      </c>
      <c r="D81" s="2" t="s">
        <v>27</v>
      </c>
      <c r="E81" s="2">
        <v>96</v>
      </c>
      <c r="F81" s="2" t="s">
        <v>122</v>
      </c>
      <c r="G81" s="2">
        <v>120</v>
      </c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>
        <v>20</v>
      </c>
      <c r="AD81" s="2"/>
      <c r="AE81" s="2">
        <v>0</v>
      </c>
      <c r="AF81" s="2" t="s">
        <v>193</v>
      </c>
      <c r="AG81" s="2">
        <v>20</v>
      </c>
      <c r="AH81" s="3">
        <f t="shared" si="6"/>
        <v>120</v>
      </c>
      <c r="AI81" s="3">
        <f t="shared" si="7"/>
        <v>160</v>
      </c>
      <c r="AJ81" s="3" t="str">
        <f t="shared" si="8"/>
        <v>DEFERIDO</v>
      </c>
      <c r="AK81" s="3"/>
    </row>
    <row r="82" spans="1:37" ht="51" x14ac:dyDescent="0.2">
      <c r="A82" s="5" t="s">
        <v>155</v>
      </c>
      <c r="B82" s="2">
        <v>57483</v>
      </c>
      <c r="C82" s="2" t="s">
        <v>27</v>
      </c>
      <c r="D82" s="2" t="s">
        <v>27</v>
      </c>
      <c r="E82" s="2">
        <v>97</v>
      </c>
      <c r="F82" s="2" t="s">
        <v>122</v>
      </c>
      <c r="G82" s="2">
        <v>0</v>
      </c>
      <c r="H82" s="2" t="s">
        <v>112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>
        <v>21</v>
      </c>
      <c r="AH82" s="3">
        <f t="shared" si="6"/>
        <v>0</v>
      </c>
      <c r="AI82" s="3">
        <f t="shared" si="7"/>
        <v>21</v>
      </c>
      <c r="AJ82" s="3" t="str">
        <f t="shared" si="8"/>
        <v>INDEFERIDO</v>
      </c>
      <c r="AK82" s="3"/>
    </row>
    <row r="83" spans="1:37" ht="51" x14ac:dyDescent="0.2">
      <c r="A83" s="5" t="s">
        <v>156</v>
      </c>
      <c r="B83" s="2">
        <v>73942</v>
      </c>
      <c r="C83" s="2" t="s">
        <v>27</v>
      </c>
      <c r="D83" s="2" t="s">
        <v>27</v>
      </c>
      <c r="E83" s="2">
        <v>98</v>
      </c>
      <c r="F83" s="2" t="s">
        <v>122</v>
      </c>
      <c r="G83" s="2">
        <v>0</v>
      </c>
      <c r="H83" s="2" t="s">
        <v>195</v>
      </c>
      <c r="I83" s="2"/>
      <c r="J83" s="2"/>
      <c r="K83" s="2"/>
      <c r="L83" s="3"/>
      <c r="M83" s="2"/>
      <c r="N83" s="2"/>
      <c r="O83" s="2"/>
      <c r="P83" s="2"/>
      <c r="Q83" s="2">
        <v>40</v>
      </c>
      <c r="R83" s="3"/>
      <c r="S83" s="2"/>
      <c r="T83" s="2"/>
      <c r="U83" s="2"/>
      <c r="V83" s="2"/>
      <c r="W83" s="2"/>
      <c r="X83" s="2"/>
      <c r="Y83" s="2"/>
      <c r="Z83" s="2"/>
      <c r="AA83" s="2"/>
      <c r="AB83" s="3"/>
      <c r="AC83" s="2"/>
      <c r="AD83" s="2"/>
      <c r="AE83" s="2"/>
      <c r="AF83" s="2"/>
      <c r="AG83" s="2">
        <v>30</v>
      </c>
      <c r="AH83" s="3">
        <f t="shared" si="6"/>
        <v>0</v>
      </c>
      <c r="AI83" s="3">
        <f t="shared" si="7"/>
        <v>70</v>
      </c>
      <c r="AJ83" s="3" t="str">
        <f t="shared" si="8"/>
        <v>INDEFERIDO</v>
      </c>
      <c r="AK83" s="3"/>
    </row>
    <row r="84" spans="1:37" ht="51" x14ac:dyDescent="0.2">
      <c r="A84" s="5" t="s">
        <v>108</v>
      </c>
      <c r="B84" s="2">
        <v>163900</v>
      </c>
      <c r="C84" s="2" t="s">
        <v>27</v>
      </c>
      <c r="D84" s="2" t="s">
        <v>27</v>
      </c>
      <c r="E84" s="2">
        <v>99</v>
      </c>
      <c r="F84" s="2" t="s">
        <v>122</v>
      </c>
      <c r="G84" s="2">
        <v>120</v>
      </c>
      <c r="H84" s="2"/>
      <c r="I84" s="2"/>
      <c r="J84" s="2"/>
      <c r="K84" s="2">
        <v>0</v>
      </c>
      <c r="L84" s="2" t="s">
        <v>119</v>
      </c>
      <c r="M84" s="2"/>
      <c r="N84" s="2"/>
      <c r="O84" s="2">
        <v>120</v>
      </c>
      <c r="P84" s="2"/>
      <c r="Q84" s="2">
        <v>40</v>
      </c>
      <c r="R84" s="2"/>
      <c r="S84" s="2"/>
      <c r="T84" s="2"/>
      <c r="U84" s="2"/>
      <c r="V84" s="2"/>
      <c r="W84" s="2">
        <v>30</v>
      </c>
      <c r="X84" s="2"/>
      <c r="Y84" s="2">
        <v>0</v>
      </c>
      <c r="Z84" s="2" t="s">
        <v>119</v>
      </c>
      <c r="AA84" s="2">
        <v>20</v>
      </c>
      <c r="AB84" s="2"/>
      <c r="AC84" s="2"/>
      <c r="AD84" s="2"/>
      <c r="AE84" s="2"/>
      <c r="AF84" s="2"/>
      <c r="AG84" s="2">
        <v>11</v>
      </c>
      <c r="AH84" s="3">
        <f t="shared" si="6"/>
        <v>120</v>
      </c>
      <c r="AI84" s="3">
        <f t="shared" si="7"/>
        <v>341</v>
      </c>
      <c r="AJ84" s="3" t="str">
        <f t="shared" si="8"/>
        <v>DEFERIDO</v>
      </c>
      <c r="AK84" s="3" t="s">
        <v>225</v>
      </c>
    </row>
    <row r="85" spans="1:37" ht="25.5" x14ac:dyDescent="0.2">
      <c r="A85" s="5" t="s">
        <v>63</v>
      </c>
      <c r="B85" s="2">
        <v>57434</v>
      </c>
      <c r="C85" s="2" t="s">
        <v>27</v>
      </c>
      <c r="D85" s="2" t="s">
        <v>33</v>
      </c>
      <c r="E85" s="2">
        <v>100</v>
      </c>
      <c r="F85" s="2" t="s">
        <v>122</v>
      </c>
      <c r="G85" s="2">
        <v>0</v>
      </c>
      <c r="H85" s="2" t="s">
        <v>118</v>
      </c>
      <c r="I85" s="2">
        <v>0</v>
      </c>
      <c r="J85" s="2" t="s">
        <v>118</v>
      </c>
      <c r="K85" s="2">
        <v>0</v>
      </c>
      <c r="L85" s="2" t="s">
        <v>118</v>
      </c>
      <c r="M85" s="2">
        <v>0</v>
      </c>
      <c r="N85" s="2" t="s">
        <v>118</v>
      </c>
      <c r="O85" s="2">
        <v>0</v>
      </c>
      <c r="P85" s="2" t="s">
        <v>118</v>
      </c>
      <c r="Q85" s="2">
        <v>0</v>
      </c>
      <c r="R85" s="2" t="s">
        <v>118</v>
      </c>
      <c r="S85" s="2">
        <v>0</v>
      </c>
      <c r="T85" s="2" t="s">
        <v>118</v>
      </c>
      <c r="U85" s="2">
        <v>0</v>
      </c>
      <c r="V85" s="2" t="s">
        <v>118</v>
      </c>
      <c r="W85" s="2">
        <v>0</v>
      </c>
      <c r="X85" s="2" t="s">
        <v>118</v>
      </c>
      <c r="Y85" s="2">
        <v>0</v>
      </c>
      <c r="Z85" s="2" t="s">
        <v>118</v>
      </c>
      <c r="AA85" s="2">
        <v>0</v>
      </c>
      <c r="AB85" s="2" t="s">
        <v>118</v>
      </c>
      <c r="AC85" s="2">
        <v>0</v>
      </c>
      <c r="AD85" s="2" t="s">
        <v>118</v>
      </c>
      <c r="AE85" s="2">
        <v>0</v>
      </c>
      <c r="AF85" s="2" t="s">
        <v>118</v>
      </c>
      <c r="AG85" s="2">
        <v>19</v>
      </c>
      <c r="AH85" s="3">
        <f t="shared" si="6"/>
        <v>0</v>
      </c>
      <c r="AI85" s="3">
        <f t="shared" si="7"/>
        <v>19</v>
      </c>
      <c r="AJ85" s="3" t="str">
        <f t="shared" si="8"/>
        <v>INDEFERIDO</v>
      </c>
      <c r="AK85" s="3"/>
    </row>
    <row r="86" spans="1:37" ht="25.5" x14ac:dyDescent="0.2">
      <c r="A86" s="5" t="s">
        <v>34</v>
      </c>
      <c r="B86" s="2">
        <v>31994</v>
      </c>
      <c r="C86" s="2" t="s">
        <v>27</v>
      </c>
      <c r="D86" s="2" t="s">
        <v>27</v>
      </c>
      <c r="E86" s="2">
        <v>101</v>
      </c>
      <c r="F86" s="2" t="s">
        <v>122</v>
      </c>
      <c r="G86" s="2">
        <v>0</v>
      </c>
      <c r="H86" s="2" t="s">
        <v>118</v>
      </c>
      <c r="I86" s="2">
        <v>0</v>
      </c>
      <c r="J86" s="2" t="s">
        <v>118</v>
      </c>
      <c r="K86" s="2">
        <v>0</v>
      </c>
      <c r="L86" s="2" t="s">
        <v>118</v>
      </c>
      <c r="M86" s="2">
        <v>0</v>
      </c>
      <c r="N86" s="2" t="s">
        <v>118</v>
      </c>
      <c r="O86" s="2">
        <v>0</v>
      </c>
      <c r="P86" s="2" t="s">
        <v>118</v>
      </c>
      <c r="Q86" s="2">
        <v>0</v>
      </c>
      <c r="R86" s="2" t="s">
        <v>118</v>
      </c>
      <c r="S86" s="2">
        <v>0</v>
      </c>
      <c r="T86" s="2" t="s">
        <v>118</v>
      </c>
      <c r="U86" s="2">
        <v>0</v>
      </c>
      <c r="V86" s="2" t="s">
        <v>118</v>
      </c>
      <c r="W86" s="2">
        <v>0</v>
      </c>
      <c r="X86" s="2" t="s">
        <v>118</v>
      </c>
      <c r="Y86" s="2">
        <v>0</v>
      </c>
      <c r="Z86" s="2" t="s">
        <v>118</v>
      </c>
      <c r="AA86" s="2">
        <v>0</v>
      </c>
      <c r="AB86" s="2" t="s">
        <v>118</v>
      </c>
      <c r="AC86" s="2">
        <v>0</v>
      </c>
      <c r="AD86" s="2" t="s">
        <v>118</v>
      </c>
      <c r="AE86" s="2">
        <v>0</v>
      </c>
      <c r="AF86" s="2" t="s">
        <v>118</v>
      </c>
      <c r="AG86" s="2">
        <v>20</v>
      </c>
      <c r="AH86" s="3">
        <f t="shared" si="6"/>
        <v>0</v>
      </c>
      <c r="AI86" s="3">
        <f t="shared" si="7"/>
        <v>20</v>
      </c>
      <c r="AJ86" s="3" t="str">
        <f t="shared" si="8"/>
        <v>INDEFERIDO</v>
      </c>
      <c r="AK86" s="3"/>
    </row>
    <row r="87" spans="1:37" ht="25.5" x14ac:dyDescent="0.2">
      <c r="A87" s="5" t="s">
        <v>157</v>
      </c>
      <c r="B87" s="2">
        <v>54801</v>
      </c>
      <c r="C87" s="2" t="s">
        <v>27</v>
      </c>
      <c r="D87" s="2" t="s">
        <v>27</v>
      </c>
      <c r="E87" s="2">
        <v>102</v>
      </c>
      <c r="F87" s="2" t="s">
        <v>122</v>
      </c>
      <c r="G87" s="2">
        <v>120</v>
      </c>
      <c r="H87" s="2"/>
      <c r="I87" s="2"/>
      <c r="J87" s="2"/>
      <c r="K87" s="2"/>
      <c r="L87" s="2"/>
      <c r="M87" s="2"/>
      <c r="N87" s="2"/>
      <c r="O87" s="2"/>
      <c r="P87" s="2"/>
      <c r="Q87" s="2">
        <v>80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>
        <v>25</v>
      </c>
      <c r="AD87" s="2"/>
      <c r="AE87" s="2">
        <v>12</v>
      </c>
      <c r="AF87" s="2"/>
      <c r="AG87" s="2">
        <v>21</v>
      </c>
      <c r="AH87" s="3">
        <f t="shared" si="6"/>
        <v>120</v>
      </c>
      <c r="AI87" s="3">
        <f t="shared" si="7"/>
        <v>258</v>
      </c>
      <c r="AJ87" s="3" t="str">
        <f t="shared" si="8"/>
        <v>DEFERIDO</v>
      </c>
      <c r="AK87" s="3"/>
    </row>
    <row r="88" spans="1:37" ht="63.75" x14ac:dyDescent="0.2">
      <c r="A88" s="5" t="s">
        <v>55</v>
      </c>
      <c r="B88" s="2">
        <v>54196</v>
      </c>
      <c r="C88" s="2" t="s">
        <v>27</v>
      </c>
      <c r="D88" s="2" t="s">
        <v>28</v>
      </c>
      <c r="E88" s="2">
        <v>104</v>
      </c>
      <c r="F88" s="2" t="s">
        <v>122</v>
      </c>
      <c r="G88" s="2">
        <v>120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>
        <v>0</v>
      </c>
      <c r="AD88" s="2" t="s">
        <v>113</v>
      </c>
      <c r="AE88" s="2"/>
      <c r="AF88" s="2"/>
      <c r="AG88" s="2">
        <v>22</v>
      </c>
      <c r="AH88" s="3">
        <f t="shared" si="6"/>
        <v>120</v>
      </c>
      <c r="AI88" s="3">
        <f t="shared" si="7"/>
        <v>142</v>
      </c>
      <c r="AJ88" s="3" t="str">
        <f t="shared" si="8"/>
        <v>DEFERIDO</v>
      </c>
      <c r="AK88" s="3"/>
    </row>
    <row r="89" spans="1:37" ht="51" x14ac:dyDescent="0.2">
      <c r="A89" s="5" t="s">
        <v>158</v>
      </c>
      <c r="B89" s="2">
        <v>57256</v>
      </c>
      <c r="C89" s="2" t="s">
        <v>27</v>
      </c>
      <c r="D89" s="2" t="s">
        <v>27</v>
      </c>
      <c r="E89" s="2">
        <v>105</v>
      </c>
      <c r="F89" s="2" t="s">
        <v>122</v>
      </c>
      <c r="G89" s="2">
        <v>120</v>
      </c>
      <c r="H89" s="2"/>
      <c r="I89" s="2">
        <v>0</v>
      </c>
      <c r="J89" s="2" t="s">
        <v>118</v>
      </c>
      <c r="K89" s="2"/>
      <c r="L89" s="2"/>
      <c r="M89" s="2"/>
      <c r="N89" s="2"/>
      <c r="O89" s="2"/>
      <c r="P89" s="2"/>
      <c r="Q89" s="2">
        <v>40</v>
      </c>
      <c r="R89" s="2"/>
      <c r="S89" s="2"/>
      <c r="T89" s="2"/>
      <c r="U89" s="2"/>
      <c r="V89" s="2"/>
      <c r="W89" s="2"/>
      <c r="X89" s="2"/>
      <c r="Y89" s="2">
        <v>0</v>
      </c>
      <c r="Z89" s="2" t="s">
        <v>119</v>
      </c>
      <c r="AA89" s="2"/>
      <c r="AB89" s="2"/>
      <c r="AC89" s="2"/>
      <c r="AD89" s="2"/>
      <c r="AE89" s="2"/>
      <c r="AF89" s="2"/>
      <c r="AG89" s="2">
        <v>21</v>
      </c>
      <c r="AH89" s="3">
        <f t="shared" si="6"/>
        <v>120</v>
      </c>
      <c r="AI89" s="3">
        <f t="shared" si="7"/>
        <v>181</v>
      </c>
      <c r="AJ89" s="3" t="str">
        <f t="shared" si="8"/>
        <v>DEFERIDO</v>
      </c>
      <c r="AK89" s="3"/>
    </row>
    <row r="90" spans="1:37" ht="38.25" x14ac:dyDescent="0.2">
      <c r="A90" s="5" t="s">
        <v>29</v>
      </c>
      <c r="B90" s="2">
        <v>31734</v>
      </c>
      <c r="C90" s="2" t="s">
        <v>27</v>
      </c>
      <c r="D90" s="2" t="s">
        <v>30</v>
      </c>
      <c r="E90" s="2">
        <v>106</v>
      </c>
      <c r="F90" s="2" t="s">
        <v>122</v>
      </c>
      <c r="G90" s="2">
        <v>120</v>
      </c>
      <c r="H90" s="2"/>
      <c r="I90" s="2"/>
      <c r="J90" s="2"/>
      <c r="K90" s="2"/>
      <c r="L90" s="2"/>
      <c r="M90" s="2"/>
      <c r="N90" s="2"/>
      <c r="O90" s="2"/>
      <c r="P90" s="2"/>
      <c r="Q90" s="2">
        <v>0</v>
      </c>
      <c r="R90" s="2" t="s">
        <v>114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>
        <v>20</v>
      </c>
      <c r="AH90" s="3">
        <f t="shared" si="6"/>
        <v>120</v>
      </c>
      <c r="AI90" s="3">
        <f t="shared" si="7"/>
        <v>140</v>
      </c>
      <c r="AJ90" s="3" t="str">
        <f t="shared" si="8"/>
        <v>DEFERIDO</v>
      </c>
      <c r="AK90" s="3"/>
    </row>
    <row r="91" spans="1:37" ht="38.25" x14ac:dyDescent="0.2">
      <c r="A91" s="5" t="s">
        <v>29</v>
      </c>
      <c r="B91" s="2">
        <v>111233</v>
      </c>
      <c r="C91" s="2" t="s">
        <v>27</v>
      </c>
      <c r="D91" s="2" t="s">
        <v>30</v>
      </c>
      <c r="E91" s="2">
        <v>107</v>
      </c>
      <c r="F91" s="2" t="s">
        <v>122</v>
      </c>
      <c r="G91" s="2">
        <v>120</v>
      </c>
      <c r="H91" s="2"/>
      <c r="I91" s="2"/>
      <c r="J91" s="2"/>
      <c r="K91" s="2"/>
      <c r="L91" s="2"/>
      <c r="M91" s="2"/>
      <c r="N91" s="2"/>
      <c r="O91" s="2"/>
      <c r="P91" s="2"/>
      <c r="Q91" s="2">
        <v>0</v>
      </c>
      <c r="R91" s="2" t="s">
        <v>114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>
        <v>18</v>
      </c>
      <c r="AH91" s="3">
        <f t="shared" si="6"/>
        <v>120</v>
      </c>
      <c r="AI91" s="3">
        <f t="shared" si="7"/>
        <v>138</v>
      </c>
      <c r="AJ91" s="3" t="str">
        <f t="shared" si="8"/>
        <v>DEFERIDO</v>
      </c>
      <c r="AK91" s="3" t="s">
        <v>227</v>
      </c>
    </row>
    <row r="92" spans="1:37" ht="25.5" x14ac:dyDescent="0.2">
      <c r="A92" s="5" t="s">
        <v>103</v>
      </c>
      <c r="B92" s="2">
        <v>159620</v>
      </c>
      <c r="C92" s="2" t="s">
        <v>27</v>
      </c>
      <c r="D92" s="2" t="s">
        <v>27</v>
      </c>
      <c r="E92" s="2">
        <v>108</v>
      </c>
      <c r="F92" s="2" t="s">
        <v>122</v>
      </c>
      <c r="G92" s="2">
        <v>120</v>
      </c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>
        <v>25</v>
      </c>
      <c r="AD92" s="2"/>
      <c r="AE92" s="2"/>
      <c r="AF92" s="2"/>
      <c r="AG92" s="2">
        <v>14</v>
      </c>
      <c r="AH92" s="3">
        <f t="shared" si="6"/>
        <v>120</v>
      </c>
      <c r="AI92" s="3">
        <f t="shared" si="7"/>
        <v>159</v>
      </c>
      <c r="AJ92" s="3" t="str">
        <f t="shared" si="8"/>
        <v>DEFERIDO</v>
      </c>
      <c r="AK92" s="3"/>
    </row>
    <row r="93" spans="1:37" ht="63.75" x14ac:dyDescent="0.2">
      <c r="A93" s="5" t="s">
        <v>90</v>
      </c>
      <c r="B93" s="2">
        <v>117160</v>
      </c>
      <c r="C93" s="2" t="s">
        <v>27</v>
      </c>
      <c r="D93" s="2" t="s">
        <v>27</v>
      </c>
      <c r="E93" s="2">
        <v>109</v>
      </c>
      <c r="F93" s="2" t="s">
        <v>122</v>
      </c>
      <c r="G93" s="2">
        <v>120</v>
      </c>
      <c r="H93" s="2"/>
      <c r="I93" s="2"/>
      <c r="J93" s="2"/>
      <c r="K93" s="2"/>
      <c r="L93" s="3"/>
      <c r="M93" s="2"/>
      <c r="N93" s="2"/>
      <c r="O93" s="2"/>
      <c r="P93" s="2"/>
      <c r="Q93" s="2">
        <v>40</v>
      </c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>
        <v>0</v>
      </c>
      <c r="AD93" s="2" t="s">
        <v>199</v>
      </c>
      <c r="AE93" s="2">
        <v>0</v>
      </c>
      <c r="AF93" s="2" t="s">
        <v>193</v>
      </c>
      <c r="AG93" s="2">
        <v>18</v>
      </c>
      <c r="AH93" s="3">
        <f t="shared" si="6"/>
        <v>120</v>
      </c>
      <c r="AI93" s="3">
        <f t="shared" si="7"/>
        <v>178</v>
      </c>
      <c r="AJ93" s="3" t="str">
        <f t="shared" si="8"/>
        <v>DEFERIDO</v>
      </c>
      <c r="AK93" s="3"/>
    </row>
    <row r="94" spans="1:37" ht="51" x14ac:dyDescent="0.2">
      <c r="A94" s="5" t="s">
        <v>159</v>
      </c>
      <c r="B94" s="2">
        <v>159475</v>
      </c>
      <c r="C94" s="2" t="s">
        <v>27</v>
      </c>
      <c r="D94" s="2" t="s">
        <v>27</v>
      </c>
      <c r="E94" s="2">
        <v>110</v>
      </c>
      <c r="F94" s="2" t="s">
        <v>122</v>
      </c>
      <c r="G94" s="2">
        <v>120</v>
      </c>
      <c r="H94" s="2"/>
      <c r="I94" s="2"/>
      <c r="J94" s="2"/>
      <c r="K94" s="2">
        <v>0</v>
      </c>
      <c r="L94" s="2" t="s">
        <v>119</v>
      </c>
      <c r="M94" s="2"/>
      <c r="N94" s="2"/>
      <c r="O94" s="2"/>
      <c r="P94" s="2"/>
      <c r="Q94" s="2">
        <v>80</v>
      </c>
      <c r="R94" s="2"/>
      <c r="S94" s="2"/>
      <c r="T94" s="2"/>
      <c r="U94" s="2"/>
      <c r="V94" s="2"/>
      <c r="W94" s="2"/>
      <c r="X94" s="2"/>
      <c r="Y94" s="2">
        <v>0</v>
      </c>
      <c r="Z94" s="2" t="s">
        <v>119</v>
      </c>
      <c r="AA94" s="2"/>
      <c r="AB94" s="2"/>
      <c r="AC94" s="2"/>
      <c r="AD94" s="2"/>
      <c r="AE94" s="2"/>
      <c r="AF94" s="2"/>
      <c r="AG94" s="2">
        <v>14</v>
      </c>
      <c r="AH94" s="3">
        <f t="shared" si="6"/>
        <v>120</v>
      </c>
      <c r="AI94" s="3">
        <f t="shared" si="7"/>
        <v>214</v>
      </c>
      <c r="AJ94" s="3" t="str">
        <f t="shared" si="8"/>
        <v>DEFERIDO</v>
      </c>
      <c r="AK94" s="3"/>
    </row>
    <row r="95" spans="1:37" ht="25.5" x14ac:dyDescent="0.2">
      <c r="A95" s="5" t="s">
        <v>82</v>
      </c>
      <c r="B95" s="2">
        <v>79514</v>
      </c>
      <c r="C95" s="2" t="s">
        <v>27</v>
      </c>
      <c r="D95" s="2" t="s">
        <v>27</v>
      </c>
      <c r="E95" s="2">
        <v>111</v>
      </c>
      <c r="F95" s="2" t="s">
        <v>122</v>
      </c>
      <c r="G95" s="2">
        <v>120</v>
      </c>
      <c r="H95" s="2"/>
      <c r="I95" s="2"/>
      <c r="J95" s="2"/>
      <c r="K95" s="2"/>
      <c r="L95" s="2"/>
      <c r="M95" s="2"/>
      <c r="N95" s="2"/>
      <c r="O95" s="2"/>
      <c r="P95" s="2"/>
      <c r="Q95" s="2">
        <v>40</v>
      </c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>
        <v>28</v>
      </c>
      <c r="AH95" s="3">
        <f t="shared" si="6"/>
        <v>120</v>
      </c>
      <c r="AI95" s="3">
        <f t="shared" si="7"/>
        <v>188</v>
      </c>
      <c r="AJ95" s="3" t="str">
        <f t="shared" si="8"/>
        <v>DEFERIDO</v>
      </c>
      <c r="AK95" s="3"/>
    </row>
    <row r="96" spans="1:37" ht="25.5" x14ac:dyDescent="0.2">
      <c r="A96" s="5" t="s">
        <v>160</v>
      </c>
      <c r="B96" s="2">
        <v>101446</v>
      </c>
      <c r="C96" s="2" t="s">
        <v>27</v>
      </c>
      <c r="D96" s="2" t="s">
        <v>27</v>
      </c>
      <c r="E96" s="2">
        <v>112</v>
      </c>
      <c r="F96" s="2" t="s">
        <v>122</v>
      </c>
      <c r="G96" s="2">
        <v>120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>
        <v>19</v>
      </c>
      <c r="AH96" s="3">
        <f t="shared" si="6"/>
        <v>120</v>
      </c>
      <c r="AI96" s="3">
        <f t="shared" si="7"/>
        <v>139</v>
      </c>
      <c r="AJ96" s="3" t="str">
        <f t="shared" si="8"/>
        <v>DEFERIDO</v>
      </c>
      <c r="AK96" s="3"/>
    </row>
    <row r="97" spans="1:37" ht="51" x14ac:dyDescent="0.2">
      <c r="A97" s="5" t="s">
        <v>161</v>
      </c>
      <c r="B97" s="2">
        <v>57498</v>
      </c>
      <c r="C97" s="2" t="s">
        <v>27</v>
      </c>
      <c r="D97" s="2" t="s">
        <v>27</v>
      </c>
      <c r="E97" s="2">
        <v>114</v>
      </c>
      <c r="F97" s="2" t="s">
        <v>122</v>
      </c>
      <c r="G97" s="2">
        <v>0</v>
      </c>
      <c r="H97" s="2" t="s">
        <v>112</v>
      </c>
      <c r="I97" s="2"/>
      <c r="J97" s="2"/>
      <c r="K97" s="2"/>
      <c r="L97" s="2"/>
      <c r="M97" s="2"/>
      <c r="N97" s="2"/>
      <c r="O97" s="2"/>
      <c r="P97" s="2"/>
      <c r="Q97" s="2">
        <v>0</v>
      </c>
      <c r="R97" s="2" t="s">
        <v>216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>
        <v>21</v>
      </c>
      <c r="AH97" s="3">
        <f t="shared" si="6"/>
        <v>0</v>
      </c>
      <c r="AI97" s="3">
        <f t="shared" si="7"/>
        <v>21</v>
      </c>
      <c r="AJ97" s="3" t="str">
        <f t="shared" si="8"/>
        <v>INDEFERIDO</v>
      </c>
      <c r="AK97" s="3"/>
    </row>
    <row r="98" spans="1:37" ht="25.5" x14ac:dyDescent="0.2">
      <c r="A98" s="5" t="s">
        <v>146</v>
      </c>
      <c r="B98" s="2">
        <v>131985</v>
      </c>
      <c r="C98" s="2" t="s">
        <v>27</v>
      </c>
      <c r="D98" s="2" t="s">
        <v>27</v>
      </c>
      <c r="E98" s="2">
        <v>115</v>
      </c>
      <c r="F98" s="2" t="s">
        <v>122</v>
      </c>
      <c r="G98" s="2">
        <v>120</v>
      </c>
      <c r="H98" s="2"/>
      <c r="I98" s="2"/>
      <c r="J98" s="2"/>
      <c r="K98" s="2"/>
      <c r="L98" s="3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>
        <v>18</v>
      </c>
      <c r="AH98" s="3">
        <f t="shared" si="6"/>
        <v>120</v>
      </c>
      <c r="AI98" s="3">
        <f t="shared" si="7"/>
        <v>138</v>
      </c>
      <c r="AJ98" s="3" t="str">
        <f t="shared" si="8"/>
        <v>DEFERIDO</v>
      </c>
      <c r="AK98" s="3"/>
    </row>
    <row r="99" spans="1:37" ht="51" x14ac:dyDescent="0.2">
      <c r="A99" s="5" t="s">
        <v>65</v>
      </c>
      <c r="B99" s="2">
        <v>57497</v>
      </c>
      <c r="C99" s="2" t="s">
        <v>27</v>
      </c>
      <c r="D99" s="2" t="s">
        <v>28</v>
      </c>
      <c r="E99" s="2">
        <v>116</v>
      </c>
      <c r="F99" s="2" t="s">
        <v>122</v>
      </c>
      <c r="G99" s="2">
        <v>0</v>
      </c>
      <c r="H99" s="2" t="s">
        <v>195</v>
      </c>
      <c r="I99" s="2"/>
      <c r="J99" s="2"/>
      <c r="K99" s="2"/>
      <c r="L99" s="2"/>
      <c r="M99" s="2"/>
      <c r="N99" s="2"/>
      <c r="O99" s="2"/>
      <c r="P99" s="2"/>
      <c r="Q99" s="2">
        <v>40</v>
      </c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>
        <v>25</v>
      </c>
      <c r="AD99" s="2"/>
      <c r="AE99" s="2"/>
      <c r="AF99" s="2"/>
      <c r="AG99" s="2">
        <v>21</v>
      </c>
      <c r="AH99" s="3">
        <f t="shared" si="6"/>
        <v>0</v>
      </c>
      <c r="AI99" s="3">
        <f t="shared" si="7"/>
        <v>86</v>
      </c>
      <c r="AJ99" s="3" t="str">
        <f t="shared" si="8"/>
        <v>INDEFERIDO</v>
      </c>
      <c r="AK99" s="3"/>
    </row>
    <row r="100" spans="1:37" ht="63.75" x14ac:dyDescent="0.2">
      <c r="A100" s="5" t="s">
        <v>49</v>
      </c>
      <c r="B100" s="2">
        <v>74378</v>
      </c>
      <c r="C100" s="2" t="s">
        <v>27</v>
      </c>
      <c r="D100" s="2" t="s">
        <v>27</v>
      </c>
      <c r="E100" s="2">
        <v>117</v>
      </c>
      <c r="F100" s="2" t="s">
        <v>122</v>
      </c>
      <c r="G100" s="2">
        <v>120</v>
      </c>
      <c r="H100" s="2"/>
      <c r="I100" s="2"/>
      <c r="J100" s="2"/>
      <c r="K100" s="2"/>
      <c r="L100" s="3"/>
      <c r="M100" s="2"/>
      <c r="N100" s="2"/>
      <c r="O100" s="2"/>
      <c r="P100" s="2"/>
      <c r="Q100" s="2">
        <v>40</v>
      </c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>
        <v>0</v>
      </c>
      <c r="AD100" s="2" t="s">
        <v>113</v>
      </c>
      <c r="AE100" s="2"/>
      <c r="AF100" s="2"/>
      <c r="AG100" s="2">
        <v>30</v>
      </c>
      <c r="AH100" s="3">
        <f t="shared" ref="AH100:AH131" si="9">SUM(G100,I100,K100)</f>
        <v>120</v>
      </c>
      <c r="AI100" s="3">
        <f t="shared" ref="AI100:AI131" si="10">SUM(AG100,AE100,AC100,AA100,Y100,W100,U100,S100,Q100,O100,M100,K100,I100,G100)</f>
        <v>190</v>
      </c>
      <c r="AJ100" s="3" t="str">
        <f t="shared" ref="AJ100:AJ131" si="11">IF(AH100=0,"INDEFERIDO","DEFERIDO")</f>
        <v>DEFERIDO</v>
      </c>
      <c r="AK100" s="3"/>
    </row>
    <row r="101" spans="1:37" ht="63.75" x14ac:dyDescent="0.2">
      <c r="A101" s="5" t="s">
        <v>49</v>
      </c>
      <c r="B101" s="2">
        <v>53232</v>
      </c>
      <c r="C101" s="2" t="s">
        <v>27</v>
      </c>
      <c r="D101" s="2" t="s">
        <v>27</v>
      </c>
      <c r="E101" s="2">
        <v>118</v>
      </c>
      <c r="F101" s="2" t="s">
        <v>122</v>
      </c>
      <c r="G101" s="2">
        <v>120</v>
      </c>
      <c r="H101" s="2"/>
      <c r="I101" s="2"/>
      <c r="J101" s="2"/>
      <c r="K101" s="2"/>
      <c r="L101" s="2"/>
      <c r="M101" s="2"/>
      <c r="N101" s="2"/>
      <c r="O101" s="2"/>
      <c r="P101" s="2"/>
      <c r="Q101" s="2">
        <v>40</v>
      </c>
      <c r="R101" s="2"/>
      <c r="S101" s="2"/>
      <c r="T101" s="2"/>
      <c r="U101" s="2"/>
      <c r="V101" s="2"/>
      <c r="W101" s="2"/>
      <c r="X101" s="2"/>
      <c r="Y101" s="2"/>
      <c r="Z101" s="3"/>
      <c r="AA101" s="2"/>
      <c r="AB101" s="2"/>
      <c r="AC101" s="2">
        <v>0</v>
      </c>
      <c r="AD101" s="2" t="s">
        <v>113</v>
      </c>
      <c r="AE101" s="2"/>
      <c r="AF101" s="2"/>
      <c r="AG101" s="2">
        <v>21</v>
      </c>
      <c r="AH101" s="3">
        <f t="shared" si="9"/>
        <v>120</v>
      </c>
      <c r="AI101" s="3">
        <f t="shared" si="10"/>
        <v>181</v>
      </c>
      <c r="AJ101" s="3" t="str">
        <f t="shared" si="11"/>
        <v>DEFERIDO</v>
      </c>
      <c r="AK101" s="3"/>
    </row>
    <row r="102" spans="1:37" ht="51" x14ac:dyDescent="0.2">
      <c r="A102" s="5" t="s">
        <v>162</v>
      </c>
      <c r="B102" s="2">
        <v>52943</v>
      </c>
      <c r="C102" s="2" t="s">
        <v>27</v>
      </c>
      <c r="D102" s="2" t="s">
        <v>27</v>
      </c>
      <c r="E102" s="2">
        <v>119</v>
      </c>
      <c r="F102" s="2" t="s">
        <v>122</v>
      </c>
      <c r="G102" s="2">
        <v>120</v>
      </c>
      <c r="H102" s="2"/>
      <c r="I102" s="2"/>
      <c r="J102" s="2"/>
      <c r="K102" s="2">
        <v>80</v>
      </c>
      <c r="L102" s="2"/>
      <c r="M102" s="2"/>
      <c r="N102" s="2"/>
      <c r="O102" s="2"/>
      <c r="P102" s="2"/>
      <c r="Q102" s="2">
        <v>40</v>
      </c>
      <c r="R102" s="2"/>
      <c r="S102" s="2"/>
      <c r="T102" s="2"/>
      <c r="U102" s="2"/>
      <c r="V102" s="2"/>
      <c r="W102" s="2">
        <v>30</v>
      </c>
      <c r="X102" s="2"/>
      <c r="Y102" s="2">
        <v>0</v>
      </c>
      <c r="Z102" s="2" t="s">
        <v>119</v>
      </c>
      <c r="AA102" s="2"/>
      <c r="AB102" s="2"/>
      <c r="AC102" s="2"/>
      <c r="AD102" s="2"/>
      <c r="AE102" s="2"/>
      <c r="AF102" s="2"/>
      <c r="AG102" s="2">
        <v>22</v>
      </c>
      <c r="AH102" s="3">
        <f t="shared" si="9"/>
        <v>200</v>
      </c>
      <c r="AI102" s="3">
        <f t="shared" si="10"/>
        <v>292</v>
      </c>
      <c r="AJ102" s="3" t="str">
        <f t="shared" si="11"/>
        <v>DEFERIDO</v>
      </c>
      <c r="AK102" s="3"/>
    </row>
    <row r="103" spans="1:37" ht="25.5" x14ac:dyDescent="0.2">
      <c r="A103" s="5" t="s">
        <v>97</v>
      </c>
      <c r="B103" s="2">
        <v>135610</v>
      </c>
      <c r="C103" s="2" t="s">
        <v>27</v>
      </c>
      <c r="D103" s="2" t="s">
        <v>27</v>
      </c>
      <c r="E103" s="2">
        <v>120</v>
      </c>
      <c r="F103" s="2" t="s">
        <v>122</v>
      </c>
      <c r="G103" s="2">
        <v>120</v>
      </c>
      <c r="H103" s="2"/>
      <c r="I103" s="2"/>
      <c r="J103" s="2"/>
      <c r="K103" s="2"/>
      <c r="L103" s="2"/>
      <c r="M103" s="2"/>
      <c r="N103" s="2"/>
      <c r="O103" s="2"/>
      <c r="P103" s="2"/>
      <c r="Q103" s="2">
        <v>80</v>
      </c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>
        <v>17</v>
      </c>
      <c r="AH103" s="3">
        <f t="shared" si="9"/>
        <v>120</v>
      </c>
      <c r="AI103" s="3">
        <f t="shared" si="10"/>
        <v>217</v>
      </c>
      <c r="AJ103" s="3" t="str">
        <f t="shared" si="11"/>
        <v>DEFERIDO</v>
      </c>
      <c r="AK103" s="3"/>
    </row>
    <row r="104" spans="1:37" ht="51" x14ac:dyDescent="0.2">
      <c r="A104" s="5" t="s">
        <v>163</v>
      </c>
      <c r="B104" s="2">
        <v>37928</v>
      </c>
      <c r="C104" s="2" t="s">
        <v>27</v>
      </c>
      <c r="D104" s="2" t="s">
        <v>33</v>
      </c>
      <c r="E104" s="2">
        <v>121</v>
      </c>
      <c r="F104" s="2" t="s">
        <v>122</v>
      </c>
      <c r="G104" s="2">
        <v>0</v>
      </c>
      <c r="H104" s="2" t="s">
        <v>195</v>
      </c>
      <c r="I104" s="2"/>
      <c r="J104" s="2"/>
      <c r="K104" s="2"/>
      <c r="L104" s="2"/>
      <c r="M104" s="2">
        <v>0</v>
      </c>
      <c r="N104" s="2" t="s">
        <v>208</v>
      </c>
      <c r="O104" s="2"/>
      <c r="P104" s="2"/>
      <c r="Q104" s="2">
        <v>40</v>
      </c>
      <c r="R104" s="2"/>
      <c r="S104" s="2"/>
      <c r="T104" s="2"/>
      <c r="U104" s="2"/>
      <c r="V104" s="2"/>
      <c r="W104" s="2"/>
      <c r="X104" s="2"/>
      <c r="Y104" s="2"/>
      <c r="Z104" s="2"/>
      <c r="AA104" s="2">
        <v>0</v>
      </c>
      <c r="AB104" s="2" t="s">
        <v>209</v>
      </c>
      <c r="AC104" s="2">
        <v>0</v>
      </c>
      <c r="AD104" s="2" t="s">
        <v>210</v>
      </c>
      <c r="AE104" s="2">
        <v>0</v>
      </c>
      <c r="AF104" s="2" t="s">
        <v>193</v>
      </c>
      <c r="AG104" s="2">
        <v>35</v>
      </c>
      <c r="AH104" s="3">
        <f t="shared" si="9"/>
        <v>0</v>
      </c>
      <c r="AI104" s="3">
        <f t="shared" si="10"/>
        <v>75</v>
      </c>
      <c r="AJ104" s="3" t="str">
        <f t="shared" si="11"/>
        <v>INDEFERIDO</v>
      </c>
      <c r="AK104" s="3"/>
    </row>
    <row r="105" spans="1:37" ht="51" x14ac:dyDescent="0.2">
      <c r="A105" s="5" t="s">
        <v>26</v>
      </c>
      <c r="B105" s="2">
        <v>31440</v>
      </c>
      <c r="C105" s="2" t="s">
        <v>27</v>
      </c>
      <c r="D105" s="2" t="s">
        <v>28</v>
      </c>
      <c r="E105" s="2">
        <v>122</v>
      </c>
      <c r="F105" s="2" t="s">
        <v>122</v>
      </c>
      <c r="G105" s="2">
        <v>120</v>
      </c>
      <c r="H105" s="3"/>
      <c r="I105" s="2"/>
      <c r="J105" s="2"/>
      <c r="K105" s="2">
        <v>0</v>
      </c>
      <c r="L105" s="2" t="s">
        <v>119</v>
      </c>
      <c r="M105" s="2"/>
      <c r="N105" s="2"/>
      <c r="O105" s="2"/>
      <c r="P105" s="2"/>
      <c r="Q105" s="2">
        <v>40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>
        <v>5</v>
      </c>
      <c r="AD105" s="2"/>
      <c r="AE105" s="2"/>
      <c r="AF105" s="2"/>
      <c r="AG105" s="2">
        <v>20</v>
      </c>
      <c r="AH105" s="3">
        <f t="shared" si="9"/>
        <v>120</v>
      </c>
      <c r="AI105" s="3">
        <f t="shared" si="10"/>
        <v>185</v>
      </c>
      <c r="AJ105" s="3" t="str">
        <f t="shared" si="11"/>
        <v>DEFERIDO</v>
      </c>
      <c r="AK105" s="3"/>
    </row>
    <row r="106" spans="1:37" ht="25.5" x14ac:dyDescent="0.2">
      <c r="A106" s="5" t="s">
        <v>164</v>
      </c>
      <c r="B106" s="2">
        <v>80729</v>
      </c>
      <c r="C106" s="2" t="s">
        <v>27</v>
      </c>
      <c r="D106" s="2" t="s">
        <v>27</v>
      </c>
      <c r="E106" s="2">
        <v>123</v>
      </c>
      <c r="F106" s="2" t="s">
        <v>122</v>
      </c>
      <c r="G106" s="2">
        <v>120</v>
      </c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>
        <v>19</v>
      </c>
      <c r="AH106" s="3">
        <f t="shared" si="9"/>
        <v>120</v>
      </c>
      <c r="AI106" s="3">
        <f t="shared" si="10"/>
        <v>139</v>
      </c>
      <c r="AJ106" s="3" t="str">
        <f t="shared" si="11"/>
        <v>DEFERIDO</v>
      </c>
      <c r="AK106" s="3"/>
    </row>
    <row r="107" spans="1:37" ht="51" x14ac:dyDescent="0.2">
      <c r="A107" s="5" t="s">
        <v>98</v>
      </c>
      <c r="B107" s="2">
        <v>142741</v>
      </c>
      <c r="C107" s="2" t="s">
        <v>27</v>
      </c>
      <c r="D107" s="2" t="s">
        <v>27</v>
      </c>
      <c r="E107" s="2">
        <v>124</v>
      </c>
      <c r="F107" s="2" t="s">
        <v>122</v>
      </c>
      <c r="G107" s="2">
        <v>120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>
        <v>0</v>
      </c>
      <c r="Z107" s="2" t="s">
        <v>119</v>
      </c>
      <c r="AA107" s="2"/>
      <c r="AB107" s="2"/>
      <c r="AC107" s="2"/>
      <c r="AD107" s="2"/>
      <c r="AE107" s="2"/>
      <c r="AF107" s="2"/>
      <c r="AG107" s="2">
        <v>17</v>
      </c>
      <c r="AH107" s="3">
        <f t="shared" si="9"/>
        <v>120</v>
      </c>
      <c r="AI107" s="3">
        <f t="shared" si="10"/>
        <v>137</v>
      </c>
      <c r="AJ107" s="3" t="str">
        <f t="shared" si="11"/>
        <v>DEFERIDO</v>
      </c>
      <c r="AK107" s="3"/>
    </row>
    <row r="108" spans="1:37" ht="25.5" x14ac:dyDescent="0.2">
      <c r="A108" s="5" t="s">
        <v>100</v>
      </c>
      <c r="B108" s="2">
        <v>159209</v>
      </c>
      <c r="C108" s="2" t="s">
        <v>27</v>
      </c>
      <c r="D108" s="2" t="s">
        <v>27</v>
      </c>
      <c r="E108" s="2">
        <v>125</v>
      </c>
      <c r="F108" s="2" t="s">
        <v>122</v>
      </c>
      <c r="G108" s="2">
        <v>0</v>
      </c>
      <c r="H108" s="2" t="s">
        <v>118</v>
      </c>
      <c r="I108" s="2">
        <v>0</v>
      </c>
      <c r="J108" s="2" t="s">
        <v>118</v>
      </c>
      <c r="K108" s="2">
        <v>0</v>
      </c>
      <c r="L108" s="2" t="s">
        <v>118</v>
      </c>
      <c r="M108" s="2">
        <v>0</v>
      </c>
      <c r="N108" s="2" t="s">
        <v>118</v>
      </c>
      <c r="O108" s="2">
        <v>0</v>
      </c>
      <c r="P108" s="2" t="s">
        <v>118</v>
      </c>
      <c r="Q108" s="2">
        <v>0</v>
      </c>
      <c r="R108" s="2" t="s">
        <v>118</v>
      </c>
      <c r="S108" s="2">
        <v>0</v>
      </c>
      <c r="T108" s="2" t="s">
        <v>118</v>
      </c>
      <c r="U108" s="2">
        <v>0</v>
      </c>
      <c r="V108" s="2" t="s">
        <v>118</v>
      </c>
      <c r="W108" s="2">
        <v>0</v>
      </c>
      <c r="X108" s="2" t="s">
        <v>118</v>
      </c>
      <c r="Y108" s="2">
        <v>0</v>
      </c>
      <c r="Z108" s="2" t="s">
        <v>118</v>
      </c>
      <c r="AA108" s="2">
        <v>0</v>
      </c>
      <c r="AB108" s="2" t="s">
        <v>118</v>
      </c>
      <c r="AC108" s="2">
        <v>0</v>
      </c>
      <c r="AD108" s="2" t="s">
        <v>118</v>
      </c>
      <c r="AE108" s="2">
        <v>0</v>
      </c>
      <c r="AF108" s="2" t="s">
        <v>118</v>
      </c>
      <c r="AG108" s="2">
        <v>14</v>
      </c>
      <c r="AH108" s="3">
        <f t="shared" si="9"/>
        <v>0</v>
      </c>
      <c r="AI108" s="3">
        <f t="shared" si="10"/>
        <v>14</v>
      </c>
      <c r="AJ108" s="3" t="str">
        <f t="shared" si="11"/>
        <v>INDEFERIDO</v>
      </c>
      <c r="AK108" s="3"/>
    </row>
    <row r="109" spans="1:37" ht="51" x14ac:dyDescent="0.2">
      <c r="A109" s="5" t="s">
        <v>58</v>
      </c>
      <c r="B109" s="2">
        <v>56966</v>
      </c>
      <c r="C109" s="2" t="s">
        <v>27</v>
      </c>
      <c r="D109" s="2" t="s">
        <v>59</v>
      </c>
      <c r="E109" s="2">
        <v>126</v>
      </c>
      <c r="F109" s="2" t="s">
        <v>122</v>
      </c>
      <c r="G109" s="2">
        <v>0</v>
      </c>
      <c r="H109" s="2" t="s">
        <v>195</v>
      </c>
      <c r="I109" s="2"/>
      <c r="J109" s="2"/>
      <c r="K109" s="2"/>
      <c r="L109" s="2"/>
      <c r="M109" s="2"/>
      <c r="N109" s="2"/>
      <c r="O109" s="2"/>
      <c r="P109" s="2"/>
      <c r="Q109" s="2">
        <v>40</v>
      </c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>
        <v>5</v>
      </c>
      <c r="AD109" s="2"/>
      <c r="AE109" s="2"/>
      <c r="AF109" s="2"/>
      <c r="AG109" s="2">
        <v>21</v>
      </c>
      <c r="AH109" s="3">
        <f t="shared" si="9"/>
        <v>0</v>
      </c>
      <c r="AI109" s="3">
        <f t="shared" si="10"/>
        <v>66</v>
      </c>
      <c r="AJ109" s="3" t="str">
        <f t="shared" si="11"/>
        <v>INDEFERIDO</v>
      </c>
      <c r="AK109" s="3"/>
    </row>
    <row r="110" spans="1:37" ht="38.25" x14ac:dyDescent="0.2">
      <c r="A110" s="5" t="s">
        <v>73</v>
      </c>
      <c r="B110" s="2">
        <v>71754</v>
      </c>
      <c r="C110" s="2" t="s">
        <v>27</v>
      </c>
      <c r="D110" s="2" t="s">
        <v>27</v>
      </c>
      <c r="E110" s="2">
        <v>127</v>
      </c>
      <c r="F110" s="2" t="s">
        <v>122</v>
      </c>
      <c r="G110" s="2">
        <v>120</v>
      </c>
      <c r="H110" s="2"/>
      <c r="I110" s="2"/>
      <c r="J110" s="2"/>
      <c r="K110" s="2"/>
      <c r="L110" s="2"/>
      <c r="M110" s="2"/>
      <c r="N110" s="2"/>
      <c r="O110" s="2"/>
      <c r="P110" s="2"/>
      <c r="Q110" s="2">
        <v>0</v>
      </c>
      <c r="R110" s="2" t="s">
        <v>214</v>
      </c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>
        <v>5</v>
      </c>
      <c r="AD110" s="2"/>
      <c r="AE110" s="2"/>
      <c r="AF110" s="2"/>
      <c r="AG110" s="2">
        <v>32</v>
      </c>
      <c r="AH110" s="3">
        <f t="shared" si="9"/>
        <v>120</v>
      </c>
      <c r="AI110" s="3">
        <f t="shared" si="10"/>
        <v>157</v>
      </c>
      <c r="AJ110" s="3" t="str">
        <f t="shared" si="11"/>
        <v>DEFERIDO</v>
      </c>
      <c r="AK110" s="3"/>
    </row>
    <row r="111" spans="1:37" ht="51" x14ac:dyDescent="0.2">
      <c r="A111" s="5" t="s">
        <v>165</v>
      </c>
      <c r="B111" s="2">
        <v>112804</v>
      </c>
      <c r="C111" s="2" t="s">
        <v>27</v>
      </c>
      <c r="D111" s="2" t="s">
        <v>28</v>
      </c>
      <c r="E111" s="2">
        <v>128</v>
      </c>
      <c r="F111" s="2" t="s">
        <v>122</v>
      </c>
      <c r="G111" s="2">
        <v>0</v>
      </c>
      <c r="H111" s="2" t="s">
        <v>195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>
        <v>30</v>
      </c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>
        <v>0</v>
      </c>
      <c r="AF111" s="2" t="s">
        <v>193</v>
      </c>
      <c r="AG111" s="2">
        <v>18</v>
      </c>
      <c r="AH111" s="3">
        <f t="shared" si="9"/>
        <v>0</v>
      </c>
      <c r="AI111" s="3">
        <f t="shared" si="10"/>
        <v>48</v>
      </c>
      <c r="AJ111" s="3" t="str">
        <f t="shared" si="11"/>
        <v>INDEFERIDO</v>
      </c>
      <c r="AK111" s="3"/>
    </row>
    <row r="112" spans="1:37" ht="25.5" x14ac:dyDescent="0.2">
      <c r="A112" s="5" t="s">
        <v>166</v>
      </c>
      <c r="B112" s="2">
        <v>57201</v>
      </c>
      <c r="C112" s="2" t="s">
        <v>27</v>
      </c>
      <c r="D112" s="2" t="s">
        <v>27</v>
      </c>
      <c r="E112" s="2">
        <v>129</v>
      </c>
      <c r="F112" s="2" t="s">
        <v>122</v>
      </c>
      <c r="G112" s="2">
        <v>0</v>
      </c>
      <c r="H112" s="2" t="s">
        <v>118</v>
      </c>
      <c r="I112" s="2">
        <v>0</v>
      </c>
      <c r="J112" s="2" t="s">
        <v>118</v>
      </c>
      <c r="K112" s="2">
        <v>0</v>
      </c>
      <c r="L112" s="2" t="s">
        <v>118</v>
      </c>
      <c r="M112" s="2">
        <v>0</v>
      </c>
      <c r="N112" s="2" t="s">
        <v>118</v>
      </c>
      <c r="O112" s="2">
        <v>0</v>
      </c>
      <c r="P112" s="2" t="s">
        <v>118</v>
      </c>
      <c r="Q112" s="2">
        <v>0</v>
      </c>
      <c r="R112" s="2" t="s">
        <v>118</v>
      </c>
      <c r="S112" s="2">
        <v>0</v>
      </c>
      <c r="T112" s="2" t="s">
        <v>118</v>
      </c>
      <c r="U112" s="2">
        <v>0</v>
      </c>
      <c r="V112" s="2" t="s">
        <v>118</v>
      </c>
      <c r="W112" s="2">
        <v>0</v>
      </c>
      <c r="X112" s="2" t="s">
        <v>118</v>
      </c>
      <c r="Y112" s="2">
        <v>0</v>
      </c>
      <c r="Z112" s="2" t="s">
        <v>118</v>
      </c>
      <c r="AA112" s="2">
        <v>0</v>
      </c>
      <c r="AB112" s="2" t="s">
        <v>118</v>
      </c>
      <c r="AC112" s="2">
        <v>0</v>
      </c>
      <c r="AD112" s="2" t="s">
        <v>118</v>
      </c>
      <c r="AE112" s="2">
        <v>0</v>
      </c>
      <c r="AF112" s="2" t="s">
        <v>118</v>
      </c>
      <c r="AG112" s="2">
        <v>21</v>
      </c>
      <c r="AH112" s="3">
        <f t="shared" si="9"/>
        <v>0</v>
      </c>
      <c r="AI112" s="3">
        <f t="shared" si="10"/>
        <v>21</v>
      </c>
      <c r="AJ112" s="3" t="str">
        <f t="shared" si="11"/>
        <v>INDEFERIDO</v>
      </c>
      <c r="AK112" s="3"/>
    </row>
    <row r="113" spans="1:37" ht="25.5" x14ac:dyDescent="0.2">
      <c r="A113" s="5" t="s">
        <v>167</v>
      </c>
      <c r="B113" s="2">
        <v>53310</v>
      </c>
      <c r="C113" s="2" t="s">
        <v>27</v>
      </c>
      <c r="D113" s="2" t="s">
        <v>27</v>
      </c>
      <c r="E113" s="2">
        <v>130</v>
      </c>
      <c r="F113" s="2" t="s">
        <v>122</v>
      </c>
      <c r="G113" s="2">
        <v>120</v>
      </c>
      <c r="H113" s="2"/>
      <c r="I113" s="2"/>
      <c r="J113" s="2"/>
      <c r="K113" s="2"/>
      <c r="L113" s="3"/>
      <c r="M113" s="2"/>
      <c r="N113" s="2"/>
      <c r="O113" s="2"/>
      <c r="P113" s="2"/>
      <c r="Q113" s="2">
        <v>40</v>
      </c>
      <c r="R113" s="2"/>
      <c r="S113" s="2"/>
      <c r="T113" s="3"/>
      <c r="U113" s="2"/>
      <c r="V113" s="2"/>
      <c r="W113" s="2"/>
      <c r="X113" s="2"/>
      <c r="Y113" s="2"/>
      <c r="Z113" s="2"/>
      <c r="AA113" s="2"/>
      <c r="AB113" s="3"/>
      <c r="AC113" s="2">
        <v>25</v>
      </c>
      <c r="AD113" s="2"/>
      <c r="AE113" s="2"/>
      <c r="AF113" s="2"/>
      <c r="AG113" s="2">
        <v>22</v>
      </c>
      <c r="AH113" s="3">
        <f t="shared" si="9"/>
        <v>120</v>
      </c>
      <c r="AI113" s="3">
        <f t="shared" si="10"/>
        <v>207</v>
      </c>
      <c r="AJ113" s="3" t="str">
        <f t="shared" si="11"/>
        <v>DEFERIDO</v>
      </c>
      <c r="AK113" s="3"/>
    </row>
    <row r="114" spans="1:37" ht="51" x14ac:dyDescent="0.2">
      <c r="A114" s="5" t="s">
        <v>168</v>
      </c>
      <c r="B114" s="2">
        <v>53484</v>
      </c>
      <c r="C114" s="2" t="s">
        <v>27</v>
      </c>
      <c r="D114" s="2" t="s">
        <v>28</v>
      </c>
      <c r="E114" s="2">
        <v>133</v>
      </c>
      <c r="F114" s="2" t="s">
        <v>122</v>
      </c>
      <c r="G114" s="2">
        <v>0</v>
      </c>
      <c r="H114" s="2" t="s">
        <v>195</v>
      </c>
      <c r="I114" s="2"/>
      <c r="J114" s="2"/>
      <c r="K114" s="2">
        <v>0</v>
      </c>
      <c r="L114" s="3" t="s">
        <v>119</v>
      </c>
      <c r="M114" s="2"/>
      <c r="N114" s="2"/>
      <c r="O114" s="2"/>
      <c r="P114" s="2"/>
      <c r="Q114" s="2"/>
      <c r="R114" s="2"/>
      <c r="S114" s="2"/>
      <c r="T114" s="3"/>
      <c r="U114" s="2"/>
      <c r="V114" s="2"/>
      <c r="W114" s="2"/>
      <c r="X114" s="2"/>
      <c r="Y114" s="2">
        <v>0</v>
      </c>
      <c r="Z114" s="2" t="s">
        <v>119</v>
      </c>
      <c r="AA114" s="2">
        <v>10</v>
      </c>
      <c r="AB114" s="3"/>
      <c r="AC114" s="2">
        <v>5</v>
      </c>
      <c r="AD114" s="2"/>
      <c r="AE114" s="2"/>
      <c r="AF114" s="2"/>
      <c r="AG114" s="2">
        <v>22</v>
      </c>
      <c r="AH114" s="3">
        <f t="shared" si="9"/>
        <v>0</v>
      </c>
      <c r="AI114" s="3">
        <f t="shared" si="10"/>
        <v>37</v>
      </c>
      <c r="AJ114" s="3" t="str">
        <f t="shared" si="11"/>
        <v>INDEFERIDO</v>
      </c>
      <c r="AK114" s="3"/>
    </row>
    <row r="115" spans="1:37" ht="63.75" x14ac:dyDescent="0.2">
      <c r="A115" s="5" t="s">
        <v>169</v>
      </c>
      <c r="B115" s="2">
        <v>147837</v>
      </c>
      <c r="C115" s="2" t="s">
        <v>27</v>
      </c>
      <c r="D115" s="2" t="s">
        <v>30</v>
      </c>
      <c r="E115" s="2">
        <v>135</v>
      </c>
      <c r="F115" s="2" t="s">
        <v>122</v>
      </c>
      <c r="G115" s="2">
        <v>120</v>
      </c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>
        <v>0</v>
      </c>
      <c r="AD115" s="2" t="s">
        <v>113</v>
      </c>
      <c r="AE115" s="2"/>
      <c r="AF115" s="2"/>
      <c r="AG115" s="2">
        <v>15</v>
      </c>
      <c r="AH115" s="3">
        <f t="shared" si="9"/>
        <v>120</v>
      </c>
      <c r="AI115" s="3">
        <f t="shared" si="10"/>
        <v>135</v>
      </c>
      <c r="AJ115" s="3" t="str">
        <f t="shared" si="11"/>
        <v>DEFERIDO</v>
      </c>
      <c r="AK115" s="3"/>
    </row>
    <row r="116" spans="1:37" ht="63.75" x14ac:dyDescent="0.2">
      <c r="A116" s="5" t="s">
        <v>57</v>
      </c>
      <c r="B116" s="2">
        <v>56224</v>
      </c>
      <c r="C116" s="2" t="s">
        <v>27</v>
      </c>
      <c r="D116" s="2" t="s">
        <v>27</v>
      </c>
      <c r="E116" s="2">
        <v>137</v>
      </c>
      <c r="F116" s="2" t="s">
        <v>122</v>
      </c>
      <c r="G116" s="2">
        <v>0</v>
      </c>
      <c r="H116" s="2" t="s">
        <v>112</v>
      </c>
      <c r="I116" s="2"/>
      <c r="J116" s="2"/>
      <c r="K116" s="3"/>
      <c r="L116" s="3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>
        <v>0</v>
      </c>
      <c r="AD116" s="2" t="s">
        <v>113</v>
      </c>
      <c r="AE116" s="2"/>
      <c r="AF116" s="2"/>
      <c r="AG116" s="2">
        <v>21</v>
      </c>
      <c r="AH116" s="3">
        <f t="shared" si="9"/>
        <v>0</v>
      </c>
      <c r="AI116" s="3">
        <f t="shared" si="10"/>
        <v>21</v>
      </c>
      <c r="AJ116" s="3" t="str">
        <f t="shared" si="11"/>
        <v>INDEFERIDO</v>
      </c>
      <c r="AK116" s="3"/>
    </row>
    <row r="117" spans="1:37" ht="63.75" x14ac:dyDescent="0.2">
      <c r="A117" s="5" t="s">
        <v>36</v>
      </c>
      <c r="B117" s="2">
        <v>32350</v>
      </c>
      <c r="C117" s="2" t="s">
        <v>27</v>
      </c>
      <c r="D117" s="2" t="s">
        <v>27</v>
      </c>
      <c r="E117" s="2">
        <v>138</v>
      </c>
      <c r="F117" s="2" t="s">
        <v>122</v>
      </c>
      <c r="G117" s="2">
        <v>120</v>
      </c>
      <c r="H117" s="2"/>
      <c r="I117" s="2"/>
      <c r="J117" s="2"/>
      <c r="K117" s="2"/>
      <c r="L117" s="2"/>
      <c r="M117" s="2"/>
      <c r="N117" s="2"/>
      <c r="O117" s="2"/>
      <c r="P117" s="2"/>
      <c r="Q117" s="2">
        <v>40</v>
      </c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>
        <v>0</v>
      </c>
      <c r="AD117" s="2" t="s">
        <v>113</v>
      </c>
      <c r="AE117" s="2">
        <v>0</v>
      </c>
      <c r="AF117" s="2" t="s">
        <v>193</v>
      </c>
      <c r="AG117" s="2">
        <v>20</v>
      </c>
      <c r="AH117" s="3">
        <f t="shared" si="9"/>
        <v>120</v>
      </c>
      <c r="AI117" s="3">
        <f t="shared" si="10"/>
        <v>180</v>
      </c>
      <c r="AJ117" s="3" t="str">
        <f t="shared" si="11"/>
        <v>DEFERIDO</v>
      </c>
      <c r="AK117" s="3"/>
    </row>
    <row r="118" spans="1:37" ht="51" x14ac:dyDescent="0.2">
      <c r="A118" s="5" t="s">
        <v>170</v>
      </c>
      <c r="B118" s="2">
        <v>65700</v>
      </c>
      <c r="C118" s="2" t="s">
        <v>27</v>
      </c>
      <c r="D118" s="2" t="s">
        <v>27</v>
      </c>
      <c r="E118" s="2">
        <v>139</v>
      </c>
      <c r="F118" s="2" t="s">
        <v>122</v>
      </c>
      <c r="G118" s="2">
        <v>120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>
        <v>0</v>
      </c>
      <c r="AB118" s="2" t="s">
        <v>211</v>
      </c>
      <c r="AC118" s="2"/>
      <c r="AD118" s="2"/>
      <c r="AE118" s="2"/>
      <c r="AF118" s="2"/>
      <c r="AG118" s="2">
        <v>24</v>
      </c>
      <c r="AH118" s="3">
        <f t="shared" si="9"/>
        <v>120</v>
      </c>
      <c r="AI118" s="3">
        <f t="shared" si="10"/>
        <v>144</v>
      </c>
      <c r="AJ118" s="3" t="str">
        <f t="shared" si="11"/>
        <v>DEFERIDO</v>
      </c>
      <c r="AK118" s="3"/>
    </row>
    <row r="119" spans="1:37" ht="51" x14ac:dyDescent="0.2">
      <c r="A119" s="5" t="s">
        <v>60</v>
      </c>
      <c r="B119" s="2">
        <v>57007</v>
      </c>
      <c r="C119" s="2" t="s">
        <v>27</v>
      </c>
      <c r="D119" s="2" t="s">
        <v>27</v>
      </c>
      <c r="E119" s="2">
        <v>140</v>
      </c>
      <c r="F119" s="2" t="s">
        <v>122</v>
      </c>
      <c r="G119" s="2">
        <v>120</v>
      </c>
      <c r="H119" s="2"/>
      <c r="I119" s="2"/>
      <c r="J119" s="2"/>
      <c r="K119" s="2"/>
      <c r="L119" s="2"/>
      <c r="M119" s="2"/>
      <c r="N119" s="2"/>
      <c r="O119" s="2"/>
      <c r="P119" s="2"/>
      <c r="Q119" s="2">
        <v>0</v>
      </c>
      <c r="R119" s="2" t="s">
        <v>114</v>
      </c>
      <c r="S119" s="2"/>
      <c r="T119" s="2"/>
      <c r="U119" s="2"/>
      <c r="V119" s="2"/>
      <c r="W119" s="2">
        <v>0</v>
      </c>
      <c r="X119" s="2" t="s">
        <v>212</v>
      </c>
      <c r="Y119" s="2"/>
      <c r="Z119" s="2"/>
      <c r="AA119" s="2"/>
      <c r="AB119" s="2"/>
      <c r="AC119" s="2">
        <v>25</v>
      </c>
      <c r="AD119" s="2"/>
      <c r="AE119" s="2"/>
      <c r="AF119" s="2"/>
      <c r="AG119" s="2">
        <v>21</v>
      </c>
      <c r="AH119" s="3">
        <f t="shared" si="9"/>
        <v>120</v>
      </c>
      <c r="AI119" s="3">
        <f t="shared" si="10"/>
        <v>166</v>
      </c>
      <c r="AJ119" s="3" t="str">
        <f t="shared" si="11"/>
        <v>DEFERIDO</v>
      </c>
      <c r="AK119" s="3"/>
    </row>
    <row r="120" spans="1:37" ht="51" x14ac:dyDescent="0.2">
      <c r="A120" s="5" t="s">
        <v>52</v>
      </c>
      <c r="B120" s="2">
        <v>53342</v>
      </c>
      <c r="C120" s="2" t="s">
        <v>27</v>
      </c>
      <c r="D120" s="2" t="s">
        <v>27</v>
      </c>
      <c r="E120" s="2">
        <v>141</v>
      </c>
      <c r="F120" s="2" t="s">
        <v>122</v>
      </c>
      <c r="G120" s="2">
        <v>0</v>
      </c>
      <c r="H120" s="2" t="s">
        <v>195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>
        <v>25</v>
      </c>
      <c r="AD120" s="2"/>
      <c r="AE120" s="2">
        <v>0</v>
      </c>
      <c r="AF120" s="2" t="s">
        <v>193</v>
      </c>
      <c r="AG120" s="2">
        <v>22</v>
      </c>
      <c r="AH120" s="3">
        <f t="shared" si="9"/>
        <v>0</v>
      </c>
      <c r="AI120" s="3">
        <f t="shared" si="10"/>
        <v>47</v>
      </c>
      <c r="AJ120" s="3" t="str">
        <f t="shared" si="11"/>
        <v>INDEFERIDO</v>
      </c>
      <c r="AK120" s="3"/>
    </row>
    <row r="121" spans="1:37" ht="51" x14ac:dyDescent="0.2">
      <c r="A121" s="5" t="s">
        <v>171</v>
      </c>
      <c r="B121" s="2">
        <v>54918</v>
      </c>
      <c r="C121" s="2" t="s">
        <v>27</v>
      </c>
      <c r="D121" s="2" t="s">
        <v>27</v>
      </c>
      <c r="E121" s="2">
        <v>143</v>
      </c>
      <c r="F121" s="2" t="s">
        <v>122</v>
      </c>
      <c r="G121" s="2">
        <v>120</v>
      </c>
      <c r="H121" s="2"/>
      <c r="I121" s="2"/>
      <c r="J121" s="2"/>
      <c r="K121" s="2"/>
      <c r="L121" s="2"/>
      <c r="M121" s="2"/>
      <c r="N121" s="2"/>
      <c r="O121" s="2"/>
      <c r="P121" s="2"/>
      <c r="Q121" s="2">
        <v>0</v>
      </c>
      <c r="R121" s="2" t="s">
        <v>213</v>
      </c>
      <c r="S121" s="2"/>
      <c r="T121" s="2"/>
      <c r="U121" s="2"/>
      <c r="V121" s="2"/>
      <c r="W121" s="2"/>
      <c r="X121" s="2"/>
      <c r="Y121" s="2">
        <v>20</v>
      </c>
      <c r="Z121" s="2"/>
      <c r="AA121" s="2"/>
      <c r="AB121" s="2"/>
      <c r="AC121" s="2">
        <v>25</v>
      </c>
      <c r="AD121" s="2"/>
      <c r="AE121" s="2">
        <v>2</v>
      </c>
      <c r="AF121" s="2"/>
      <c r="AG121" s="2">
        <v>21</v>
      </c>
      <c r="AH121" s="3">
        <f t="shared" si="9"/>
        <v>120</v>
      </c>
      <c r="AI121" s="3">
        <f t="shared" si="10"/>
        <v>188</v>
      </c>
      <c r="AJ121" s="3" t="str">
        <f t="shared" si="11"/>
        <v>DEFERIDO</v>
      </c>
      <c r="AK121" s="3"/>
    </row>
    <row r="122" spans="1:37" ht="51" x14ac:dyDescent="0.2">
      <c r="A122" s="5" t="s">
        <v>68</v>
      </c>
      <c r="B122" s="2">
        <v>65202</v>
      </c>
      <c r="C122" s="2" t="s">
        <v>27</v>
      </c>
      <c r="D122" s="2" t="s">
        <v>27</v>
      </c>
      <c r="E122" s="2">
        <v>144</v>
      </c>
      <c r="F122" s="2" t="s">
        <v>122</v>
      </c>
      <c r="G122" s="2">
        <v>120</v>
      </c>
      <c r="H122" s="2"/>
      <c r="I122" s="2"/>
      <c r="J122" s="2"/>
      <c r="K122" s="2"/>
      <c r="L122" s="2"/>
      <c r="M122" s="2"/>
      <c r="N122" s="2"/>
      <c r="O122" s="2"/>
      <c r="P122" s="2"/>
      <c r="Q122" s="2">
        <v>120</v>
      </c>
      <c r="R122" s="2"/>
      <c r="S122" s="2"/>
      <c r="T122" s="2"/>
      <c r="U122" s="2"/>
      <c r="V122" s="2"/>
      <c r="W122" s="2">
        <v>30</v>
      </c>
      <c r="X122" s="2"/>
      <c r="Y122" s="2"/>
      <c r="Z122" s="2"/>
      <c r="AA122" s="2">
        <v>10</v>
      </c>
      <c r="AB122" s="2"/>
      <c r="AC122" s="2">
        <v>25</v>
      </c>
      <c r="AD122" s="2"/>
      <c r="AE122" s="2">
        <v>0</v>
      </c>
      <c r="AF122" s="2" t="s">
        <v>193</v>
      </c>
      <c r="AG122" s="2">
        <v>25</v>
      </c>
      <c r="AH122" s="3">
        <f t="shared" si="9"/>
        <v>120</v>
      </c>
      <c r="AI122" s="3">
        <f t="shared" si="10"/>
        <v>330</v>
      </c>
      <c r="AJ122" s="3" t="str">
        <f t="shared" si="11"/>
        <v>DEFERIDO</v>
      </c>
      <c r="AK122" s="3"/>
    </row>
    <row r="123" spans="1:37" ht="25.5" x14ac:dyDescent="0.2">
      <c r="A123" s="5" t="s">
        <v>79</v>
      </c>
      <c r="B123" s="2">
        <v>78878</v>
      </c>
      <c r="C123" s="2" t="s">
        <v>27</v>
      </c>
      <c r="D123" s="2" t="s">
        <v>27</v>
      </c>
      <c r="E123" s="2">
        <v>145</v>
      </c>
      <c r="F123" s="2" t="s">
        <v>122</v>
      </c>
      <c r="G123" s="2">
        <v>120</v>
      </c>
      <c r="H123" s="2"/>
      <c r="I123" s="2"/>
      <c r="J123" s="2"/>
      <c r="K123" s="2"/>
      <c r="L123" s="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>
        <v>28</v>
      </c>
      <c r="AH123" s="3">
        <f t="shared" si="9"/>
        <v>120</v>
      </c>
      <c r="AI123" s="3">
        <f t="shared" si="10"/>
        <v>148</v>
      </c>
      <c r="AJ123" s="3" t="str">
        <f t="shared" si="11"/>
        <v>DEFERIDO</v>
      </c>
      <c r="AK123" s="3"/>
    </row>
    <row r="124" spans="1:37" ht="25.5" x14ac:dyDescent="0.2">
      <c r="A124" s="5" t="s">
        <v>172</v>
      </c>
      <c r="B124" s="2">
        <v>116991</v>
      </c>
      <c r="C124" s="2" t="s">
        <v>27</v>
      </c>
      <c r="D124" s="2" t="s">
        <v>27</v>
      </c>
      <c r="E124" s="2">
        <v>146</v>
      </c>
      <c r="F124" s="2" t="s">
        <v>122</v>
      </c>
      <c r="G124" s="3">
        <v>0</v>
      </c>
      <c r="H124" s="3" t="s">
        <v>118</v>
      </c>
      <c r="I124" s="2">
        <v>0</v>
      </c>
      <c r="J124" s="2" t="s">
        <v>118</v>
      </c>
      <c r="K124" s="2">
        <v>0</v>
      </c>
      <c r="L124" s="2" t="s">
        <v>118</v>
      </c>
      <c r="M124" s="2">
        <v>0</v>
      </c>
      <c r="N124" s="2" t="s">
        <v>118</v>
      </c>
      <c r="O124" s="2">
        <v>0</v>
      </c>
      <c r="P124" s="2" t="s">
        <v>118</v>
      </c>
      <c r="Q124" s="3">
        <v>0</v>
      </c>
      <c r="R124" s="3" t="s">
        <v>118</v>
      </c>
      <c r="S124" s="2">
        <v>0</v>
      </c>
      <c r="T124" s="2" t="s">
        <v>118</v>
      </c>
      <c r="U124" s="2">
        <v>0</v>
      </c>
      <c r="V124" s="2" t="s">
        <v>118</v>
      </c>
      <c r="W124" s="2">
        <v>0</v>
      </c>
      <c r="X124" s="2" t="s">
        <v>118</v>
      </c>
      <c r="Y124" s="2">
        <v>0</v>
      </c>
      <c r="Z124" s="2" t="s">
        <v>118</v>
      </c>
      <c r="AA124" s="2">
        <v>0</v>
      </c>
      <c r="AB124" s="2" t="s">
        <v>118</v>
      </c>
      <c r="AC124" s="3">
        <v>0</v>
      </c>
      <c r="AD124" s="2" t="s">
        <v>118</v>
      </c>
      <c r="AE124" s="2">
        <v>0</v>
      </c>
      <c r="AF124" s="2" t="s">
        <v>118</v>
      </c>
      <c r="AG124" s="2">
        <v>18</v>
      </c>
      <c r="AH124" s="3">
        <f t="shared" si="9"/>
        <v>0</v>
      </c>
      <c r="AI124" s="3">
        <f t="shared" si="10"/>
        <v>18</v>
      </c>
      <c r="AJ124" s="3" t="str">
        <f t="shared" si="11"/>
        <v>INDEFERIDO</v>
      </c>
      <c r="AK124" s="3"/>
    </row>
    <row r="125" spans="1:37" ht="25.5" x14ac:dyDescent="0.2">
      <c r="A125" s="5" t="s">
        <v>173</v>
      </c>
      <c r="B125" s="2">
        <v>159419</v>
      </c>
      <c r="C125" s="2" t="s">
        <v>27</v>
      </c>
      <c r="D125" s="2" t="s">
        <v>33</v>
      </c>
      <c r="E125" s="2">
        <v>148</v>
      </c>
      <c r="F125" s="2" t="s">
        <v>122</v>
      </c>
      <c r="G125" s="2">
        <v>0</v>
      </c>
      <c r="H125" s="2" t="s">
        <v>118</v>
      </c>
      <c r="I125" s="2">
        <v>0</v>
      </c>
      <c r="J125" s="2" t="s">
        <v>118</v>
      </c>
      <c r="K125" s="2">
        <v>0</v>
      </c>
      <c r="L125" s="2" t="s">
        <v>118</v>
      </c>
      <c r="M125" s="2">
        <v>0</v>
      </c>
      <c r="N125" s="2" t="s">
        <v>118</v>
      </c>
      <c r="O125" s="2">
        <v>0</v>
      </c>
      <c r="P125" s="2" t="s">
        <v>118</v>
      </c>
      <c r="Q125" s="2">
        <v>0</v>
      </c>
      <c r="R125" s="2" t="s">
        <v>118</v>
      </c>
      <c r="S125" s="2">
        <v>0</v>
      </c>
      <c r="T125" s="2" t="s">
        <v>118</v>
      </c>
      <c r="U125" s="2">
        <v>0</v>
      </c>
      <c r="V125" s="2" t="s">
        <v>118</v>
      </c>
      <c r="W125" s="2">
        <v>0</v>
      </c>
      <c r="X125" s="2" t="s">
        <v>118</v>
      </c>
      <c r="Y125" s="2">
        <v>0</v>
      </c>
      <c r="Z125" s="2" t="s">
        <v>118</v>
      </c>
      <c r="AA125" s="2">
        <v>0</v>
      </c>
      <c r="AB125" s="2" t="s">
        <v>118</v>
      </c>
      <c r="AC125" s="2">
        <v>0</v>
      </c>
      <c r="AD125" s="2" t="s">
        <v>118</v>
      </c>
      <c r="AE125" s="2">
        <v>0</v>
      </c>
      <c r="AF125" s="2" t="s">
        <v>118</v>
      </c>
      <c r="AG125" s="2">
        <v>14</v>
      </c>
      <c r="AH125" s="3">
        <f t="shared" si="9"/>
        <v>0</v>
      </c>
      <c r="AI125" s="3">
        <f t="shared" si="10"/>
        <v>14</v>
      </c>
      <c r="AJ125" s="3" t="str">
        <f t="shared" si="11"/>
        <v>INDEFERIDO</v>
      </c>
      <c r="AK125" s="3"/>
    </row>
    <row r="126" spans="1:37" ht="25.5" x14ac:dyDescent="0.2">
      <c r="A126" s="5" t="s">
        <v>174</v>
      </c>
      <c r="B126" s="2">
        <v>162524</v>
      </c>
      <c r="C126" s="2" t="s">
        <v>27</v>
      </c>
      <c r="D126" s="2" t="s">
        <v>27</v>
      </c>
      <c r="E126" s="2">
        <v>149</v>
      </c>
      <c r="F126" s="2" t="s">
        <v>122</v>
      </c>
      <c r="G126" s="3">
        <v>120</v>
      </c>
      <c r="H126" s="3"/>
      <c r="I126" s="2"/>
      <c r="J126" s="2"/>
      <c r="K126" s="2"/>
      <c r="L126" s="2"/>
      <c r="M126" s="2"/>
      <c r="N126" s="2"/>
      <c r="O126" s="2"/>
      <c r="P126" s="2"/>
      <c r="Q126" s="3"/>
      <c r="R126" s="3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3"/>
      <c r="AD126" s="3"/>
      <c r="AE126" s="3"/>
      <c r="AF126" s="3"/>
      <c r="AG126" s="2">
        <v>13</v>
      </c>
      <c r="AH126" s="3">
        <f t="shared" si="9"/>
        <v>120</v>
      </c>
      <c r="AI126" s="3">
        <f t="shared" si="10"/>
        <v>133</v>
      </c>
      <c r="AJ126" s="3" t="str">
        <f t="shared" si="11"/>
        <v>DEFERIDO</v>
      </c>
      <c r="AK126" s="3"/>
    </row>
    <row r="127" spans="1:37" ht="63.75" x14ac:dyDescent="0.2">
      <c r="A127" s="5" t="s">
        <v>99</v>
      </c>
      <c r="B127" s="2">
        <v>147972</v>
      </c>
      <c r="C127" s="2" t="s">
        <v>27</v>
      </c>
      <c r="D127" s="2" t="s">
        <v>27</v>
      </c>
      <c r="E127" s="2">
        <v>150</v>
      </c>
      <c r="F127" s="2" t="s">
        <v>122</v>
      </c>
      <c r="G127" s="2">
        <v>120</v>
      </c>
      <c r="H127" s="2"/>
      <c r="I127" s="2"/>
      <c r="J127" s="2"/>
      <c r="K127" s="2">
        <v>0</v>
      </c>
      <c r="L127" s="2" t="s">
        <v>119</v>
      </c>
      <c r="M127" s="2"/>
      <c r="N127" s="2"/>
      <c r="O127" s="2"/>
      <c r="P127" s="2"/>
      <c r="Q127" s="2">
        <v>40</v>
      </c>
      <c r="R127" s="2"/>
      <c r="S127" s="2"/>
      <c r="T127" s="2"/>
      <c r="U127" s="2"/>
      <c r="V127" s="2"/>
      <c r="W127" s="2">
        <v>0</v>
      </c>
      <c r="X127" s="2" t="s">
        <v>206</v>
      </c>
      <c r="Y127" s="2">
        <v>0</v>
      </c>
      <c r="Z127" s="2" t="s">
        <v>119</v>
      </c>
      <c r="AA127" s="2"/>
      <c r="AB127" s="2"/>
      <c r="AC127" s="2"/>
      <c r="AD127" s="2"/>
      <c r="AE127" s="2"/>
      <c r="AF127" s="2"/>
      <c r="AG127" s="2">
        <v>15</v>
      </c>
      <c r="AH127" s="3">
        <f t="shared" si="9"/>
        <v>120</v>
      </c>
      <c r="AI127" s="3">
        <f t="shared" si="10"/>
        <v>175</v>
      </c>
      <c r="AJ127" s="3" t="str">
        <f t="shared" si="11"/>
        <v>DEFERIDO</v>
      </c>
      <c r="AK127" s="3"/>
    </row>
    <row r="128" spans="1:37" ht="25.5" x14ac:dyDescent="0.2">
      <c r="A128" s="5" t="s">
        <v>67</v>
      </c>
      <c r="B128" s="2">
        <v>65122</v>
      </c>
      <c r="C128" s="2" t="s">
        <v>27</v>
      </c>
      <c r="D128" s="2" t="s">
        <v>30</v>
      </c>
      <c r="E128" s="2">
        <v>151</v>
      </c>
      <c r="F128" s="2" t="s">
        <v>122</v>
      </c>
      <c r="G128" s="2">
        <v>120</v>
      </c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>
        <v>25</v>
      </c>
      <c r="AH128" s="3">
        <f t="shared" si="9"/>
        <v>120</v>
      </c>
      <c r="AI128" s="3">
        <f t="shared" si="10"/>
        <v>145</v>
      </c>
      <c r="AJ128" s="3" t="str">
        <f t="shared" si="11"/>
        <v>DEFERIDO</v>
      </c>
      <c r="AK128" s="3"/>
    </row>
    <row r="129" spans="1:37" ht="63.75" x14ac:dyDescent="0.2">
      <c r="A129" s="5" t="s">
        <v>175</v>
      </c>
      <c r="B129" s="2">
        <v>114293</v>
      </c>
      <c r="C129" s="2" t="s">
        <v>27</v>
      </c>
      <c r="D129" s="2" t="s">
        <v>27</v>
      </c>
      <c r="E129" s="2">
        <v>152</v>
      </c>
      <c r="F129" s="2" t="s">
        <v>122</v>
      </c>
      <c r="G129" s="2">
        <v>120</v>
      </c>
      <c r="H129" s="2"/>
      <c r="I129" s="2"/>
      <c r="J129" s="2"/>
      <c r="K129" s="2">
        <v>80</v>
      </c>
      <c r="L129" s="2"/>
      <c r="M129" s="2"/>
      <c r="N129" s="2"/>
      <c r="O129" s="2"/>
      <c r="P129" s="2"/>
      <c r="Q129" s="2">
        <v>0</v>
      </c>
      <c r="R129" s="2" t="s">
        <v>214</v>
      </c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>
        <v>0</v>
      </c>
      <c r="AD129" s="2" t="s">
        <v>113</v>
      </c>
      <c r="AE129" s="2">
        <v>0</v>
      </c>
      <c r="AF129" s="2" t="s">
        <v>193</v>
      </c>
      <c r="AG129" s="2">
        <v>18</v>
      </c>
      <c r="AH129" s="3">
        <f t="shared" si="9"/>
        <v>200</v>
      </c>
      <c r="AI129" s="3">
        <f t="shared" si="10"/>
        <v>218</v>
      </c>
      <c r="AJ129" s="3" t="str">
        <f t="shared" si="11"/>
        <v>DEFERIDO</v>
      </c>
      <c r="AK129" s="3"/>
    </row>
    <row r="130" spans="1:37" ht="63.75" x14ac:dyDescent="0.2">
      <c r="A130" s="5" t="s">
        <v>176</v>
      </c>
      <c r="B130" s="2">
        <v>65137</v>
      </c>
      <c r="C130" s="2" t="s">
        <v>27</v>
      </c>
      <c r="D130" s="2" t="s">
        <v>27</v>
      </c>
      <c r="E130" s="2">
        <v>153</v>
      </c>
      <c r="F130" s="2" t="s">
        <v>122</v>
      </c>
      <c r="G130" s="2">
        <v>120</v>
      </c>
      <c r="H130" s="2"/>
      <c r="I130" s="2"/>
      <c r="J130" s="2"/>
      <c r="K130" s="2"/>
      <c r="L130" s="2"/>
      <c r="M130" s="2"/>
      <c r="N130" s="2"/>
      <c r="O130" s="2"/>
      <c r="P130" s="2"/>
      <c r="Q130" s="2">
        <v>40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>
        <v>0</v>
      </c>
      <c r="AD130" s="2" t="s">
        <v>113</v>
      </c>
      <c r="AE130" s="2"/>
      <c r="AF130" s="2"/>
      <c r="AG130" s="2">
        <v>25</v>
      </c>
      <c r="AH130" s="3">
        <f t="shared" si="9"/>
        <v>120</v>
      </c>
      <c r="AI130" s="3">
        <f t="shared" si="10"/>
        <v>185</v>
      </c>
      <c r="AJ130" s="3" t="str">
        <f t="shared" si="11"/>
        <v>DEFERIDO</v>
      </c>
      <c r="AK130" s="3"/>
    </row>
    <row r="131" spans="1:37" ht="63.75" x14ac:dyDescent="0.2">
      <c r="A131" s="5" t="s">
        <v>176</v>
      </c>
      <c r="B131" s="2">
        <v>54921</v>
      </c>
      <c r="C131" s="2" t="s">
        <v>27</v>
      </c>
      <c r="D131" s="2" t="s">
        <v>27</v>
      </c>
      <c r="E131" s="2">
        <v>154</v>
      </c>
      <c r="F131" s="2" t="s">
        <v>122</v>
      </c>
      <c r="G131" s="2">
        <v>120</v>
      </c>
      <c r="H131" s="2"/>
      <c r="I131" s="2"/>
      <c r="J131" s="2"/>
      <c r="K131" s="2"/>
      <c r="L131" s="2"/>
      <c r="M131" s="2"/>
      <c r="N131" s="2"/>
      <c r="O131" s="2"/>
      <c r="P131" s="2"/>
      <c r="Q131" s="2">
        <v>40</v>
      </c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>
        <v>0</v>
      </c>
      <c r="AD131" s="2" t="s">
        <v>113</v>
      </c>
      <c r="AE131" s="2"/>
      <c r="AF131" s="2"/>
      <c r="AG131" s="2">
        <v>21</v>
      </c>
      <c r="AH131" s="3">
        <f t="shared" si="9"/>
        <v>120</v>
      </c>
      <c r="AI131" s="3">
        <f t="shared" si="10"/>
        <v>181</v>
      </c>
      <c r="AJ131" s="3" t="str">
        <f t="shared" si="11"/>
        <v>DEFERIDO</v>
      </c>
      <c r="AK131" s="3"/>
    </row>
    <row r="132" spans="1:37" ht="51" x14ac:dyDescent="0.2">
      <c r="A132" s="5" t="s">
        <v>177</v>
      </c>
      <c r="B132" s="2">
        <v>53758</v>
      </c>
      <c r="C132" s="2" t="s">
        <v>27</v>
      </c>
      <c r="D132" s="2" t="s">
        <v>27</v>
      </c>
      <c r="E132" s="2">
        <v>155</v>
      </c>
      <c r="F132" s="2" t="s">
        <v>122</v>
      </c>
      <c r="G132" s="2">
        <v>120</v>
      </c>
      <c r="H132" s="2"/>
      <c r="I132" s="2"/>
      <c r="J132" s="2"/>
      <c r="K132" s="2"/>
      <c r="L132" s="2"/>
      <c r="M132" s="2"/>
      <c r="N132" s="2"/>
      <c r="O132" s="2"/>
      <c r="P132" s="2"/>
      <c r="Q132" s="2">
        <v>80</v>
      </c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>
        <v>25</v>
      </c>
      <c r="AD132" s="2"/>
      <c r="AE132" s="2">
        <v>0</v>
      </c>
      <c r="AF132" s="2" t="s">
        <v>193</v>
      </c>
      <c r="AG132" s="2">
        <v>22</v>
      </c>
      <c r="AH132" s="3">
        <f t="shared" ref="AH132:AH162" si="12">SUM(G132,I132,K132)</f>
        <v>120</v>
      </c>
      <c r="AI132" s="3">
        <f t="shared" ref="AI132:AI162" si="13">SUM(AG132,AE132,AC132,AA132,Y132,W132,U132,S132,Q132,O132,M132,K132,I132,G132)</f>
        <v>247</v>
      </c>
      <c r="AJ132" s="3" t="str">
        <f t="shared" ref="AJ132:AJ162" si="14">IF(AH132=0,"INDEFERIDO","DEFERIDO")</f>
        <v>DEFERIDO</v>
      </c>
      <c r="AK132" s="3"/>
    </row>
    <row r="133" spans="1:37" ht="51" x14ac:dyDescent="0.2">
      <c r="A133" s="5" t="s">
        <v>178</v>
      </c>
      <c r="B133" s="2">
        <v>57035</v>
      </c>
      <c r="C133" s="2" t="s">
        <v>27</v>
      </c>
      <c r="D133" s="2" t="s">
        <v>27</v>
      </c>
      <c r="E133" s="2">
        <v>156</v>
      </c>
      <c r="F133" s="2" t="s">
        <v>122</v>
      </c>
      <c r="G133" s="2">
        <v>120</v>
      </c>
      <c r="H133" s="2"/>
      <c r="I133" s="2"/>
      <c r="J133" s="2"/>
      <c r="K133" s="2">
        <v>0</v>
      </c>
      <c r="L133" s="2" t="s">
        <v>119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3"/>
      <c r="AC133" s="2"/>
      <c r="AD133" s="2"/>
      <c r="AE133" s="2"/>
      <c r="AF133" s="2"/>
      <c r="AG133" s="2">
        <v>21</v>
      </c>
      <c r="AH133" s="3">
        <f t="shared" si="12"/>
        <v>120</v>
      </c>
      <c r="AI133" s="3">
        <f t="shared" si="13"/>
        <v>141</v>
      </c>
      <c r="AJ133" s="3" t="str">
        <f t="shared" si="14"/>
        <v>DEFERIDO</v>
      </c>
      <c r="AK133" s="3"/>
    </row>
    <row r="134" spans="1:37" ht="25.5" x14ac:dyDescent="0.2">
      <c r="A134" s="5" t="s">
        <v>35</v>
      </c>
      <c r="B134" s="2">
        <v>32286</v>
      </c>
      <c r="C134" s="2" t="s">
        <v>27</v>
      </c>
      <c r="D134" s="2" t="s">
        <v>27</v>
      </c>
      <c r="E134" s="2">
        <v>157</v>
      </c>
      <c r="F134" s="2" t="s">
        <v>122</v>
      </c>
      <c r="G134" s="2">
        <v>0</v>
      </c>
      <c r="H134" s="2" t="s">
        <v>118</v>
      </c>
      <c r="I134" s="2">
        <v>0</v>
      </c>
      <c r="J134" s="2" t="s">
        <v>118</v>
      </c>
      <c r="K134" s="2">
        <v>0</v>
      </c>
      <c r="L134" s="2" t="s">
        <v>118</v>
      </c>
      <c r="M134" s="2">
        <v>0</v>
      </c>
      <c r="N134" s="2" t="s">
        <v>118</v>
      </c>
      <c r="O134" s="2">
        <v>0</v>
      </c>
      <c r="P134" s="2" t="s">
        <v>118</v>
      </c>
      <c r="Q134" s="2">
        <v>0</v>
      </c>
      <c r="R134" s="2" t="s">
        <v>118</v>
      </c>
      <c r="S134" s="2">
        <v>0</v>
      </c>
      <c r="T134" s="2" t="s">
        <v>118</v>
      </c>
      <c r="U134" s="2">
        <v>0</v>
      </c>
      <c r="V134" s="2" t="s">
        <v>118</v>
      </c>
      <c r="W134" s="2">
        <v>0</v>
      </c>
      <c r="X134" s="2" t="s">
        <v>118</v>
      </c>
      <c r="Y134" s="2">
        <v>0</v>
      </c>
      <c r="Z134" s="2" t="s">
        <v>118</v>
      </c>
      <c r="AA134" s="2">
        <v>0</v>
      </c>
      <c r="AB134" s="2" t="s">
        <v>118</v>
      </c>
      <c r="AC134" s="2">
        <v>0</v>
      </c>
      <c r="AD134" s="2" t="s">
        <v>118</v>
      </c>
      <c r="AE134" s="2">
        <v>0</v>
      </c>
      <c r="AF134" s="2" t="s">
        <v>118</v>
      </c>
      <c r="AG134" s="2">
        <v>20</v>
      </c>
      <c r="AH134" s="3">
        <f t="shared" si="12"/>
        <v>0</v>
      </c>
      <c r="AI134" s="3">
        <f t="shared" si="13"/>
        <v>20</v>
      </c>
      <c r="AJ134" s="3" t="str">
        <f t="shared" si="14"/>
        <v>INDEFERIDO</v>
      </c>
      <c r="AK134" s="3"/>
    </row>
    <row r="135" spans="1:37" ht="51" x14ac:dyDescent="0.2">
      <c r="A135" s="5" t="s">
        <v>80</v>
      </c>
      <c r="B135" s="2">
        <v>79363</v>
      </c>
      <c r="C135" s="2" t="s">
        <v>27</v>
      </c>
      <c r="D135" s="2" t="s">
        <v>27</v>
      </c>
      <c r="E135" s="2">
        <v>158</v>
      </c>
      <c r="F135" s="2" t="s">
        <v>122</v>
      </c>
      <c r="G135" s="2">
        <v>0</v>
      </c>
      <c r="H135" s="2" t="s">
        <v>195</v>
      </c>
      <c r="I135" s="2"/>
      <c r="J135" s="2"/>
      <c r="K135" s="2">
        <v>0</v>
      </c>
      <c r="L135" s="2" t="s">
        <v>119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>
        <v>28</v>
      </c>
      <c r="AH135" s="3">
        <f t="shared" si="12"/>
        <v>0</v>
      </c>
      <c r="AI135" s="3">
        <f t="shared" si="13"/>
        <v>28</v>
      </c>
      <c r="AJ135" s="3" t="str">
        <f t="shared" si="14"/>
        <v>INDEFERIDO</v>
      </c>
      <c r="AK135" s="3"/>
    </row>
    <row r="136" spans="1:37" ht="51" x14ac:dyDescent="0.2">
      <c r="A136" s="5" t="s">
        <v>91</v>
      </c>
      <c r="B136" s="2">
        <v>53715</v>
      </c>
      <c r="C136" s="2" t="s">
        <v>27</v>
      </c>
      <c r="D136" s="2" t="s">
        <v>27</v>
      </c>
      <c r="E136" s="2">
        <v>159</v>
      </c>
      <c r="F136" s="2" t="s">
        <v>122</v>
      </c>
      <c r="G136" s="2">
        <v>120</v>
      </c>
      <c r="H136" s="2"/>
      <c r="I136" s="2"/>
      <c r="J136" s="2"/>
      <c r="K136" s="2"/>
      <c r="L136" s="2"/>
      <c r="M136" s="2"/>
      <c r="N136" s="2"/>
      <c r="O136" s="2"/>
      <c r="P136" s="2"/>
      <c r="Q136" s="2">
        <v>0</v>
      </c>
      <c r="R136" s="2" t="s">
        <v>214</v>
      </c>
      <c r="S136" s="2"/>
      <c r="T136" s="2"/>
      <c r="U136" s="2"/>
      <c r="V136" s="2"/>
      <c r="W136" s="2"/>
      <c r="X136" s="2"/>
      <c r="Y136" s="2"/>
      <c r="Z136" s="2"/>
      <c r="AA136" s="2">
        <v>10</v>
      </c>
      <c r="AB136" s="2"/>
      <c r="AC136" s="2">
        <v>25</v>
      </c>
      <c r="AD136" s="2"/>
      <c r="AE136" s="2">
        <v>0</v>
      </c>
      <c r="AF136" s="2" t="s">
        <v>193</v>
      </c>
      <c r="AG136" s="2">
        <v>22</v>
      </c>
      <c r="AH136" s="3">
        <f t="shared" si="12"/>
        <v>120</v>
      </c>
      <c r="AI136" s="3">
        <f t="shared" si="13"/>
        <v>177</v>
      </c>
      <c r="AJ136" s="3" t="str">
        <f t="shared" si="14"/>
        <v>DEFERIDO</v>
      </c>
      <c r="AK136" s="3"/>
    </row>
    <row r="137" spans="1:37" ht="51" x14ac:dyDescent="0.2">
      <c r="A137" s="5" t="s">
        <v>74</v>
      </c>
      <c r="B137" s="2">
        <v>72645</v>
      </c>
      <c r="C137" s="2" t="s">
        <v>27</v>
      </c>
      <c r="D137" s="2" t="s">
        <v>75</v>
      </c>
      <c r="E137" s="2">
        <v>160</v>
      </c>
      <c r="F137" s="2" t="s">
        <v>122</v>
      </c>
      <c r="G137" s="2"/>
      <c r="H137" s="2"/>
      <c r="I137" s="2"/>
      <c r="J137" s="2"/>
      <c r="K137" s="2">
        <v>0</v>
      </c>
      <c r="L137" s="2" t="s">
        <v>119</v>
      </c>
      <c r="M137" s="2">
        <v>0</v>
      </c>
      <c r="N137" s="2" t="s">
        <v>215</v>
      </c>
      <c r="O137" s="2">
        <v>0</v>
      </c>
      <c r="P137" s="2" t="s">
        <v>215</v>
      </c>
      <c r="Q137" s="2">
        <v>0</v>
      </c>
      <c r="R137" s="2" t="s">
        <v>216</v>
      </c>
      <c r="S137" s="2">
        <v>0</v>
      </c>
      <c r="T137" s="2" t="s">
        <v>229</v>
      </c>
      <c r="U137" s="2"/>
      <c r="V137" s="2"/>
      <c r="W137" s="2"/>
      <c r="X137" s="2"/>
      <c r="Y137" s="2"/>
      <c r="Z137" s="2"/>
      <c r="AA137" s="2">
        <v>0</v>
      </c>
      <c r="AB137" s="2" t="s">
        <v>209</v>
      </c>
      <c r="AC137" s="2">
        <v>0</v>
      </c>
      <c r="AD137" s="2" t="s">
        <v>203</v>
      </c>
      <c r="AE137" s="2"/>
      <c r="AF137" s="2"/>
      <c r="AG137" s="2">
        <v>31</v>
      </c>
      <c r="AH137" s="3">
        <f t="shared" si="12"/>
        <v>0</v>
      </c>
      <c r="AI137" s="3">
        <f t="shared" si="13"/>
        <v>31</v>
      </c>
      <c r="AJ137" s="3" t="str">
        <f t="shared" si="14"/>
        <v>INDEFERIDO</v>
      </c>
      <c r="AK137" s="3"/>
    </row>
    <row r="138" spans="1:37" ht="51" x14ac:dyDescent="0.2">
      <c r="A138" s="5" t="s">
        <v>179</v>
      </c>
      <c r="B138" s="2">
        <v>148122</v>
      </c>
      <c r="C138" s="2" t="s">
        <v>27</v>
      </c>
      <c r="D138" s="2" t="s">
        <v>27</v>
      </c>
      <c r="E138" s="2">
        <v>161</v>
      </c>
      <c r="F138" s="2" t="s">
        <v>122</v>
      </c>
      <c r="G138" s="2">
        <v>0</v>
      </c>
      <c r="H138" s="2" t="s">
        <v>195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>
        <v>10</v>
      </c>
      <c r="AB138" s="2"/>
      <c r="AC138" s="2">
        <v>25</v>
      </c>
      <c r="AD138" s="2"/>
      <c r="AE138" s="2">
        <v>0</v>
      </c>
      <c r="AF138" s="2" t="s">
        <v>193</v>
      </c>
      <c r="AG138" s="2">
        <v>15</v>
      </c>
      <c r="AH138" s="3">
        <f t="shared" si="12"/>
        <v>0</v>
      </c>
      <c r="AI138" s="3">
        <f t="shared" si="13"/>
        <v>50</v>
      </c>
      <c r="AJ138" s="3" t="str">
        <f t="shared" si="14"/>
        <v>INDEFERIDO</v>
      </c>
      <c r="AK138" s="3"/>
    </row>
    <row r="139" spans="1:37" ht="25.5" x14ac:dyDescent="0.2">
      <c r="A139" s="5" t="s">
        <v>48</v>
      </c>
      <c r="B139" s="2">
        <v>52927</v>
      </c>
      <c r="C139" s="2" t="s">
        <v>27</v>
      </c>
      <c r="D139" s="2" t="s">
        <v>27</v>
      </c>
      <c r="E139" s="2">
        <v>162</v>
      </c>
      <c r="F139" s="2" t="s">
        <v>122</v>
      </c>
      <c r="G139" s="2">
        <v>120</v>
      </c>
      <c r="H139" s="2"/>
      <c r="I139" s="2"/>
      <c r="J139" s="2"/>
      <c r="K139" s="2"/>
      <c r="L139" s="2"/>
      <c r="M139" s="2"/>
      <c r="N139" s="2"/>
      <c r="O139" s="2"/>
      <c r="P139" s="2"/>
      <c r="Q139" s="2">
        <v>40</v>
      </c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>
        <v>25</v>
      </c>
      <c r="AD139" s="2"/>
      <c r="AE139" s="2"/>
      <c r="AF139" s="2"/>
      <c r="AG139" s="2">
        <v>22</v>
      </c>
      <c r="AH139" s="3">
        <f t="shared" si="12"/>
        <v>120</v>
      </c>
      <c r="AI139" s="3">
        <f t="shared" si="13"/>
        <v>207</v>
      </c>
      <c r="AJ139" s="3" t="str">
        <f t="shared" si="14"/>
        <v>DEFERIDO</v>
      </c>
      <c r="AK139" s="3"/>
    </row>
    <row r="140" spans="1:37" ht="25.5" x14ac:dyDescent="0.2">
      <c r="A140" s="5" t="s">
        <v>180</v>
      </c>
      <c r="B140" s="2">
        <v>111001</v>
      </c>
      <c r="C140" s="2" t="s">
        <v>27</v>
      </c>
      <c r="D140" s="2" t="s">
        <v>27</v>
      </c>
      <c r="E140" s="2">
        <v>163</v>
      </c>
      <c r="F140" s="2" t="s">
        <v>122</v>
      </c>
      <c r="G140" s="2">
        <v>0</v>
      </c>
      <c r="H140" s="2" t="s">
        <v>118</v>
      </c>
      <c r="I140" s="2">
        <v>0</v>
      </c>
      <c r="J140" s="2" t="s">
        <v>118</v>
      </c>
      <c r="K140" s="2">
        <v>0</v>
      </c>
      <c r="L140" s="2" t="s">
        <v>118</v>
      </c>
      <c r="M140" s="2">
        <v>0</v>
      </c>
      <c r="N140" s="2" t="s">
        <v>118</v>
      </c>
      <c r="O140" s="2">
        <v>0</v>
      </c>
      <c r="P140" s="2" t="s">
        <v>118</v>
      </c>
      <c r="Q140" s="2">
        <v>0</v>
      </c>
      <c r="R140" s="2" t="s">
        <v>118</v>
      </c>
      <c r="S140" s="2">
        <v>0</v>
      </c>
      <c r="T140" s="2" t="s">
        <v>118</v>
      </c>
      <c r="U140" s="2">
        <v>0</v>
      </c>
      <c r="V140" s="2" t="s">
        <v>118</v>
      </c>
      <c r="W140" s="2">
        <v>0</v>
      </c>
      <c r="X140" s="2" t="s">
        <v>118</v>
      </c>
      <c r="Y140" s="2">
        <v>0</v>
      </c>
      <c r="Z140" s="2" t="s">
        <v>118</v>
      </c>
      <c r="AA140" s="2">
        <v>0</v>
      </c>
      <c r="AB140" s="2" t="s">
        <v>118</v>
      </c>
      <c r="AC140" s="2">
        <v>0</v>
      </c>
      <c r="AD140" s="2" t="s">
        <v>118</v>
      </c>
      <c r="AE140" s="2">
        <v>0</v>
      </c>
      <c r="AF140" s="2" t="s">
        <v>118</v>
      </c>
      <c r="AG140" s="2">
        <v>18</v>
      </c>
      <c r="AH140" s="3">
        <f t="shared" si="12"/>
        <v>0</v>
      </c>
      <c r="AI140" s="3">
        <f t="shared" si="13"/>
        <v>18</v>
      </c>
      <c r="AJ140" s="3" t="str">
        <f t="shared" si="14"/>
        <v>INDEFERIDO</v>
      </c>
      <c r="AK140" s="3"/>
    </row>
    <row r="141" spans="1:37" ht="51" x14ac:dyDescent="0.2">
      <c r="A141" s="5" t="s">
        <v>70</v>
      </c>
      <c r="B141" s="2">
        <v>65719</v>
      </c>
      <c r="C141" s="2" t="s">
        <v>27</v>
      </c>
      <c r="D141" s="2" t="s">
        <v>27</v>
      </c>
      <c r="E141" s="2">
        <v>164</v>
      </c>
      <c r="F141" s="2" t="s">
        <v>122</v>
      </c>
      <c r="G141" s="2">
        <v>0</v>
      </c>
      <c r="H141" s="2" t="s">
        <v>195</v>
      </c>
      <c r="I141" s="2"/>
      <c r="J141" s="2"/>
      <c r="K141" s="2"/>
      <c r="L141" s="2"/>
      <c r="M141" s="2"/>
      <c r="N141" s="2"/>
      <c r="O141" s="2"/>
      <c r="P141" s="2"/>
      <c r="Q141" s="2">
        <v>0</v>
      </c>
      <c r="R141" s="2" t="s">
        <v>116</v>
      </c>
      <c r="S141" s="2">
        <v>0</v>
      </c>
      <c r="T141" s="2" t="s">
        <v>217</v>
      </c>
      <c r="U141" s="2">
        <v>0</v>
      </c>
      <c r="V141" s="2" t="s">
        <v>117</v>
      </c>
      <c r="W141" s="2"/>
      <c r="X141" s="2"/>
      <c r="Y141" s="2">
        <v>0</v>
      </c>
      <c r="Z141" s="2" t="s">
        <v>119</v>
      </c>
      <c r="AA141" s="2"/>
      <c r="AB141" s="2"/>
      <c r="AC141" s="2"/>
      <c r="AD141" s="2"/>
      <c r="AE141" s="2"/>
      <c r="AF141" s="2"/>
      <c r="AG141" s="2">
        <v>24</v>
      </c>
      <c r="AH141" s="3">
        <f t="shared" si="12"/>
        <v>0</v>
      </c>
      <c r="AI141" s="3">
        <f t="shared" si="13"/>
        <v>24</v>
      </c>
      <c r="AJ141" s="3" t="str">
        <f t="shared" si="14"/>
        <v>INDEFERIDO</v>
      </c>
      <c r="AK141" s="3"/>
    </row>
    <row r="142" spans="1:37" ht="63.75" x14ac:dyDescent="0.2">
      <c r="A142" s="5" t="s">
        <v>181</v>
      </c>
      <c r="B142" s="2">
        <v>74523</v>
      </c>
      <c r="C142" s="2" t="s">
        <v>27</v>
      </c>
      <c r="D142" s="2" t="s">
        <v>27</v>
      </c>
      <c r="E142" s="2">
        <v>165</v>
      </c>
      <c r="F142" s="2" t="s">
        <v>122</v>
      </c>
      <c r="G142" s="2">
        <v>0</v>
      </c>
      <c r="H142" s="2" t="s">
        <v>195</v>
      </c>
      <c r="I142" s="2"/>
      <c r="J142" s="2"/>
      <c r="K142" s="2"/>
      <c r="L142" s="3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>
        <v>0</v>
      </c>
      <c r="Z142" s="2" t="s">
        <v>119</v>
      </c>
      <c r="AA142" s="2"/>
      <c r="AB142" s="2"/>
      <c r="AC142" s="2">
        <v>0</v>
      </c>
      <c r="AD142" s="2" t="s">
        <v>218</v>
      </c>
      <c r="AE142" s="2"/>
      <c r="AF142" s="2"/>
      <c r="AG142" s="2">
        <v>29</v>
      </c>
      <c r="AH142" s="3">
        <f t="shared" si="12"/>
        <v>0</v>
      </c>
      <c r="AI142" s="3">
        <f t="shared" si="13"/>
        <v>29</v>
      </c>
      <c r="AJ142" s="3" t="str">
        <f t="shared" si="14"/>
        <v>INDEFERIDO</v>
      </c>
      <c r="AK142" s="3"/>
    </row>
    <row r="143" spans="1:37" ht="25.5" x14ac:dyDescent="0.2">
      <c r="A143" s="5" t="s">
        <v>96</v>
      </c>
      <c r="B143" s="2">
        <v>135487</v>
      </c>
      <c r="C143" s="2" t="s">
        <v>27</v>
      </c>
      <c r="D143" s="2" t="s">
        <v>27</v>
      </c>
      <c r="E143" s="2">
        <v>166</v>
      </c>
      <c r="F143" s="2" t="s">
        <v>122</v>
      </c>
      <c r="G143" s="2">
        <v>120</v>
      </c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>
        <v>17</v>
      </c>
      <c r="AH143" s="3">
        <f t="shared" si="12"/>
        <v>120</v>
      </c>
      <c r="AI143" s="3">
        <f t="shared" si="13"/>
        <v>137</v>
      </c>
      <c r="AJ143" s="3" t="str">
        <f t="shared" si="14"/>
        <v>DEFERIDO</v>
      </c>
      <c r="AK143" s="3"/>
    </row>
    <row r="144" spans="1:37" ht="25.5" x14ac:dyDescent="0.2">
      <c r="A144" s="5" t="s">
        <v>182</v>
      </c>
      <c r="B144" s="2">
        <v>114270</v>
      </c>
      <c r="C144" s="2" t="s">
        <v>27</v>
      </c>
      <c r="D144" s="2" t="s">
        <v>27</v>
      </c>
      <c r="E144" s="2">
        <v>167</v>
      </c>
      <c r="F144" s="2" t="s">
        <v>122</v>
      </c>
      <c r="G144" s="2">
        <v>0</v>
      </c>
      <c r="H144" s="2" t="s">
        <v>118</v>
      </c>
      <c r="I144" s="2">
        <v>0</v>
      </c>
      <c r="J144" s="2" t="s">
        <v>118</v>
      </c>
      <c r="K144" s="2">
        <v>0</v>
      </c>
      <c r="L144" s="2" t="s">
        <v>118</v>
      </c>
      <c r="M144" s="2">
        <v>0</v>
      </c>
      <c r="N144" s="2" t="s">
        <v>118</v>
      </c>
      <c r="O144" s="2">
        <v>0</v>
      </c>
      <c r="P144" s="2" t="s">
        <v>118</v>
      </c>
      <c r="Q144" s="2">
        <v>0</v>
      </c>
      <c r="R144" s="2" t="s">
        <v>118</v>
      </c>
      <c r="S144" s="2">
        <v>0</v>
      </c>
      <c r="T144" s="2" t="s">
        <v>118</v>
      </c>
      <c r="U144" s="2">
        <v>0</v>
      </c>
      <c r="V144" s="2" t="s">
        <v>118</v>
      </c>
      <c r="W144" s="2">
        <v>0</v>
      </c>
      <c r="X144" s="2" t="s">
        <v>118</v>
      </c>
      <c r="Y144" s="2">
        <v>0</v>
      </c>
      <c r="Z144" s="2" t="s">
        <v>118</v>
      </c>
      <c r="AA144" s="2">
        <v>0</v>
      </c>
      <c r="AB144" s="2" t="s">
        <v>118</v>
      </c>
      <c r="AC144" s="2">
        <v>0</v>
      </c>
      <c r="AD144" s="2" t="s">
        <v>118</v>
      </c>
      <c r="AE144" s="2">
        <v>0</v>
      </c>
      <c r="AF144" s="2" t="s">
        <v>118</v>
      </c>
      <c r="AG144" s="2">
        <v>18</v>
      </c>
      <c r="AH144" s="3">
        <f t="shared" si="12"/>
        <v>0</v>
      </c>
      <c r="AI144" s="3">
        <f t="shared" si="13"/>
        <v>18</v>
      </c>
      <c r="AJ144" s="3" t="str">
        <f t="shared" si="14"/>
        <v>INDEFERIDO</v>
      </c>
      <c r="AK144" s="3"/>
    </row>
    <row r="145" spans="1:37" ht="25.5" x14ac:dyDescent="0.2">
      <c r="A145" s="5" t="s">
        <v>66</v>
      </c>
      <c r="B145" s="2">
        <v>57594</v>
      </c>
      <c r="C145" s="2" t="s">
        <v>27</v>
      </c>
      <c r="D145" s="2" t="s">
        <v>27</v>
      </c>
      <c r="E145" s="2">
        <v>168</v>
      </c>
      <c r="F145" s="2" t="s">
        <v>122</v>
      </c>
      <c r="G145" s="2">
        <v>120</v>
      </c>
      <c r="H145" s="2"/>
      <c r="I145" s="2"/>
      <c r="J145" s="2"/>
      <c r="K145" s="2"/>
      <c r="L145" s="2"/>
      <c r="M145" s="2"/>
      <c r="N145" s="2"/>
      <c r="O145" s="2"/>
      <c r="P145" s="2"/>
      <c r="Q145" s="2">
        <v>40</v>
      </c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>
        <v>21</v>
      </c>
      <c r="AH145" s="3">
        <f t="shared" si="12"/>
        <v>120</v>
      </c>
      <c r="AI145" s="3">
        <f t="shared" si="13"/>
        <v>181</v>
      </c>
      <c r="AJ145" s="3" t="str">
        <f t="shared" si="14"/>
        <v>DEFERIDO</v>
      </c>
      <c r="AK145" s="3"/>
    </row>
    <row r="146" spans="1:37" ht="25.5" x14ac:dyDescent="0.2">
      <c r="A146" s="5" t="s">
        <v>183</v>
      </c>
      <c r="B146" s="2">
        <v>30234</v>
      </c>
      <c r="C146" s="2" t="s">
        <v>27</v>
      </c>
      <c r="D146" s="2" t="s">
        <v>27</v>
      </c>
      <c r="E146" s="2">
        <v>169</v>
      </c>
      <c r="F146" s="2" t="s">
        <v>122</v>
      </c>
      <c r="G146" s="2">
        <v>0</v>
      </c>
      <c r="H146" s="2" t="s">
        <v>118</v>
      </c>
      <c r="I146" s="2">
        <v>0</v>
      </c>
      <c r="J146" s="2" t="s">
        <v>118</v>
      </c>
      <c r="K146" s="2">
        <v>0</v>
      </c>
      <c r="L146" s="2" t="s">
        <v>118</v>
      </c>
      <c r="M146" s="2">
        <v>0</v>
      </c>
      <c r="N146" s="2" t="s">
        <v>118</v>
      </c>
      <c r="O146" s="2">
        <v>0</v>
      </c>
      <c r="P146" s="2" t="s">
        <v>118</v>
      </c>
      <c r="Q146" s="2">
        <v>0</v>
      </c>
      <c r="R146" s="2" t="s">
        <v>118</v>
      </c>
      <c r="S146" s="2">
        <v>0</v>
      </c>
      <c r="T146" s="2" t="s">
        <v>118</v>
      </c>
      <c r="U146" s="2">
        <v>0</v>
      </c>
      <c r="V146" s="2" t="s">
        <v>118</v>
      </c>
      <c r="W146" s="2">
        <v>0</v>
      </c>
      <c r="X146" s="2" t="s">
        <v>118</v>
      </c>
      <c r="Y146" s="2">
        <v>0</v>
      </c>
      <c r="Z146" s="2" t="s">
        <v>118</v>
      </c>
      <c r="AA146" s="2">
        <v>0</v>
      </c>
      <c r="AB146" s="2" t="s">
        <v>118</v>
      </c>
      <c r="AC146" s="2">
        <v>0</v>
      </c>
      <c r="AD146" s="2" t="s">
        <v>118</v>
      </c>
      <c r="AE146" s="2">
        <v>0</v>
      </c>
      <c r="AF146" s="2" t="s">
        <v>118</v>
      </c>
      <c r="AG146" s="2">
        <v>21</v>
      </c>
      <c r="AH146" s="3">
        <f t="shared" si="12"/>
        <v>0</v>
      </c>
      <c r="AI146" s="3">
        <f t="shared" si="13"/>
        <v>21</v>
      </c>
      <c r="AJ146" s="3" t="str">
        <f t="shared" si="14"/>
        <v>INDEFERIDO</v>
      </c>
      <c r="AK146" s="3"/>
    </row>
    <row r="147" spans="1:37" ht="25.5" x14ac:dyDescent="0.2">
      <c r="A147" s="5" t="s">
        <v>184</v>
      </c>
      <c r="B147" s="2">
        <v>57490</v>
      </c>
      <c r="C147" s="2" t="s">
        <v>27</v>
      </c>
      <c r="D147" s="2" t="s">
        <v>27</v>
      </c>
      <c r="E147" s="2">
        <v>170</v>
      </c>
      <c r="F147" s="2" t="s">
        <v>122</v>
      </c>
      <c r="G147" s="2">
        <v>120</v>
      </c>
      <c r="H147" s="2"/>
      <c r="I147" s="2"/>
      <c r="J147" s="2"/>
      <c r="K147" s="2"/>
      <c r="L147" s="2"/>
      <c r="M147" s="2"/>
      <c r="N147" s="2"/>
      <c r="O147" s="2"/>
      <c r="P147" s="2"/>
      <c r="Q147" s="2">
        <v>40</v>
      </c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>
        <v>21</v>
      </c>
      <c r="AH147" s="3">
        <f t="shared" si="12"/>
        <v>120</v>
      </c>
      <c r="AI147" s="3">
        <f t="shared" si="13"/>
        <v>181</v>
      </c>
      <c r="AJ147" s="3" t="str">
        <f t="shared" si="14"/>
        <v>DEFERIDO</v>
      </c>
      <c r="AK147" s="3"/>
    </row>
    <row r="148" spans="1:37" ht="51" x14ac:dyDescent="0.2">
      <c r="A148" s="5" t="s">
        <v>93</v>
      </c>
      <c r="B148" s="2">
        <v>126452</v>
      </c>
      <c r="C148" s="2" t="s">
        <v>27</v>
      </c>
      <c r="D148" s="2" t="s">
        <v>27</v>
      </c>
      <c r="E148" s="2">
        <v>171</v>
      </c>
      <c r="F148" s="2" t="s">
        <v>122</v>
      </c>
      <c r="G148" s="2">
        <v>0</v>
      </c>
      <c r="H148" s="2" t="s">
        <v>195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>
        <v>0</v>
      </c>
      <c r="Z148" s="2" t="s">
        <v>119</v>
      </c>
      <c r="AA148" s="2"/>
      <c r="AB148" s="2"/>
      <c r="AC148" s="2"/>
      <c r="AD148" s="2"/>
      <c r="AE148" s="2">
        <v>0</v>
      </c>
      <c r="AF148" s="2" t="s">
        <v>193</v>
      </c>
      <c r="AG148" s="2">
        <v>18</v>
      </c>
      <c r="AH148" s="3">
        <f t="shared" si="12"/>
        <v>0</v>
      </c>
      <c r="AI148" s="3">
        <f t="shared" si="13"/>
        <v>18</v>
      </c>
      <c r="AJ148" s="3" t="str">
        <f t="shared" si="14"/>
        <v>INDEFERIDO</v>
      </c>
      <c r="AK148" s="3"/>
    </row>
    <row r="149" spans="1:37" ht="25.5" x14ac:dyDescent="0.2">
      <c r="A149" s="5" t="s">
        <v>185</v>
      </c>
      <c r="B149" s="2">
        <v>57514</v>
      </c>
      <c r="C149" s="2" t="s">
        <v>27</v>
      </c>
      <c r="D149" s="2" t="s">
        <v>33</v>
      </c>
      <c r="E149" s="2">
        <v>172</v>
      </c>
      <c r="F149" s="2" t="s">
        <v>122</v>
      </c>
      <c r="G149" s="2">
        <v>120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>
        <v>21</v>
      </c>
      <c r="AH149" s="3">
        <f t="shared" si="12"/>
        <v>120</v>
      </c>
      <c r="AI149" s="3">
        <f t="shared" si="13"/>
        <v>141</v>
      </c>
      <c r="AJ149" s="3" t="str">
        <f t="shared" si="14"/>
        <v>DEFERIDO</v>
      </c>
      <c r="AK149" s="3"/>
    </row>
    <row r="150" spans="1:37" ht="25.5" x14ac:dyDescent="0.2">
      <c r="A150" s="5" t="s">
        <v>92</v>
      </c>
      <c r="B150" s="2">
        <v>126406</v>
      </c>
      <c r="C150" s="2" t="s">
        <v>27</v>
      </c>
      <c r="D150" s="2" t="s">
        <v>59</v>
      </c>
      <c r="E150" s="2">
        <v>173</v>
      </c>
      <c r="F150" s="2" t="s">
        <v>122</v>
      </c>
      <c r="G150" s="2">
        <v>120</v>
      </c>
      <c r="H150" s="2"/>
      <c r="I150" s="2"/>
      <c r="J150" s="2"/>
      <c r="K150" s="2"/>
      <c r="L150" s="2"/>
      <c r="M150" s="2"/>
      <c r="N150" s="2"/>
      <c r="O150" s="2"/>
      <c r="P150" s="2"/>
      <c r="Q150" s="2">
        <v>40</v>
      </c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>
        <v>25</v>
      </c>
      <c r="AD150" s="2"/>
      <c r="AE150" s="2"/>
      <c r="AF150" s="2"/>
      <c r="AG150" s="2">
        <v>18</v>
      </c>
      <c r="AH150" s="3">
        <f t="shared" si="12"/>
        <v>120</v>
      </c>
      <c r="AI150" s="3">
        <f t="shared" si="13"/>
        <v>203</v>
      </c>
      <c r="AJ150" s="3" t="str">
        <f t="shared" si="14"/>
        <v>DEFERIDO</v>
      </c>
      <c r="AK150" s="3"/>
    </row>
    <row r="151" spans="1:37" ht="25.5" x14ac:dyDescent="0.2">
      <c r="A151" s="5" t="s">
        <v>111</v>
      </c>
      <c r="B151" s="2">
        <v>164087</v>
      </c>
      <c r="C151" s="2" t="s">
        <v>27</v>
      </c>
      <c r="D151" s="2" t="s">
        <v>27</v>
      </c>
      <c r="E151" s="2">
        <v>174</v>
      </c>
      <c r="F151" s="2" t="s">
        <v>122</v>
      </c>
      <c r="G151" s="2">
        <v>0</v>
      </c>
      <c r="H151" s="2" t="s">
        <v>118</v>
      </c>
      <c r="I151" s="2">
        <v>0</v>
      </c>
      <c r="J151" s="2" t="s">
        <v>118</v>
      </c>
      <c r="K151" s="2">
        <v>0</v>
      </c>
      <c r="L151" s="2" t="s">
        <v>118</v>
      </c>
      <c r="M151" s="2">
        <v>0</v>
      </c>
      <c r="N151" s="3" t="s">
        <v>118</v>
      </c>
      <c r="O151" s="2">
        <v>0</v>
      </c>
      <c r="P151" s="3" t="s">
        <v>118</v>
      </c>
      <c r="Q151" s="2">
        <v>0</v>
      </c>
      <c r="R151" s="2" t="s">
        <v>118</v>
      </c>
      <c r="S151" s="2">
        <v>0</v>
      </c>
      <c r="T151" s="2" t="s">
        <v>118</v>
      </c>
      <c r="U151" s="2">
        <v>0</v>
      </c>
      <c r="V151" s="2" t="s">
        <v>118</v>
      </c>
      <c r="W151" s="2">
        <v>0</v>
      </c>
      <c r="X151" s="2" t="s">
        <v>118</v>
      </c>
      <c r="Y151" s="2">
        <v>0</v>
      </c>
      <c r="Z151" s="2" t="s">
        <v>118</v>
      </c>
      <c r="AA151" s="2">
        <v>0</v>
      </c>
      <c r="AB151" s="3" t="s">
        <v>118</v>
      </c>
      <c r="AC151" s="2">
        <v>0</v>
      </c>
      <c r="AD151" s="2" t="s">
        <v>118</v>
      </c>
      <c r="AE151" s="2">
        <v>0</v>
      </c>
      <c r="AF151" s="2" t="s">
        <v>118</v>
      </c>
      <c r="AG151" s="2">
        <v>13</v>
      </c>
      <c r="AH151" s="3">
        <f t="shared" si="12"/>
        <v>0</v>
      </c>
      <c r="AI151" s="3">
        <f t="shared" si="13"/>
        <v>13</v>
      </c>
      <c r="AJ151" s="3" t="str">
        <f t="shared" si="14"/>
        <v>INDEFERIDO</v>
      </c>
      <c r="AK151" s="3"/>
    </row>
    <row r="152" spans="1:37" ht="25.5" x14ac:dyDescent="0.2">
      <c r="A152" s="5" t="s">
        <v>84</v>
      </c>
      <c r="B152" s="2">
        <v>135414</v>
      </c>
      <c r="C152" s="2" t="s">
        <v>27</v>
      </c>
      <c r="D152" s="2" t="s">
        <v>27</v>
      </c>
      <c r="E152" s="2">
        <v>175</v>
      </c>
      <c r="F152" s="2" t="s">
        <v>122</v>
      </c>
      <c r="G152" s="2">
        <v>120</v>
      </c>
      <c r="H152" s="2"/>
      <c r="I152" s="2"/>
      <c r="J152" s="2"/>
      <c r="K152" s="2"/>
      <c r="L152" s="2"/>
      <c r="M152" s="2"/>
      <c r="N152" s="3"/>
      <c r="O152" s="2"/>
      <c r="P152" s="3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3"/>
      <c r="AC152" s="2">
        <v>10</v>
      </c>
      <c r="AD152" s="2"/>
      <c r="AE152" s="2"/>
      <c r="AF152" s="2"/>
      <c r="AG152" s="2">
        <v>17</v>
      </c>
      <c r="AH152" s="3">
        <f t="shared" si="12"/>
        <v>120</v>
      </c>
      <c r="AI152" s="3">
        <f t="shared" si="13"/>
        <v>147</v>
      </c>
      <c r="AJ152" s="3" t="str">
        <f t="shared" si="14"/>
        <v>DEFERIDO</v>
      </c>
      <c r="AK152" s="3"/>
    </row>
    <row r="153" spans="1:37" ht="25.5" x14ac:dyDescent="0.2">
      <c r="A153" s="5" t="s">
        <v>186</v>
      </c>
      <c r="B153" s="2">
        <v>73592</v>
      </c>
      <c r="C153" s="2" t="s">
        <v>27</v>
      </c>
      <c r="D153" s="2" t="s">
        <v>187</v>
      </c>
      <c r="E153" s="2">
        <v>176</v>
      </c>
      <c r="F153" s="2" t="s">
        <v>122</v>
      </c>
      <c r="G153" s="2">
        <v>120</v>
      </c>
      <c r="H153" s="2"/>
      <c r="I153" s="2"/>
      <c r="J153" s="2"/>
      <c r="K153" s="2"/>
      <c r="L153" s="3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>
        <v>25</v>
      </c>
      <c r="AD153" s="2"/>
      <c r="AE153" s="2"/>
      <c r="AF153" s="2"/>
      <c r="AG153" s="2">
        <v>31</v>
      </c>
      <c r="AH153" s="3">
        <f t="shared" si="12"/>
        <v>120</v>
      </c>
      <c r="AI153" s="3">
        <f t="shared" si="13"/>
        <v>176</v>
      </c>
      <c r="AJ153" s="3" t="str">
        <f t="shared" si="14"/>
        <v>DEFERIDO</v>
      </c>
      <c r="AK153" s="3"/>
    </row>
    <row r="154" spans="1:37" ht="25.5" x14ac:dyDescent="0.2">
      <c r="A154" s="5" t="s">
        <v>54</v>
      </c>
      <c r="B154" s="2">
        <v>53855</v>
      </c>
      <c r="C154" s="2" t="s">
        <v>27</v>
      </c>
      <c r="D154" s="2" t="s">
        <v>27</v>
      </c>
      <c r="E154" s="2">
        <v>177</v>
      </c>
      <c r="F154" s="2" t="s">
        <v>122</v>
      </c>
      <c r="G154" s="2">
        <v>0</v>
      </c>
      <c r="H154" s="2" t="s">
        <v>118</v>
      </c>
      <c r="I154" s="2">
        <v>0</v>
      </c>
      <c r="J154" s="2" t="s">
        <v>118</v>
      </c>
      <c r="K154" s="2">
        <v>0</v>
      </c>
      <c r="L154" s="2" t="s">
        <v>118</v>
      </c>
      <c r="M154" s="2">
        <v>0</v>
      </c>
      <c r="N154" s="2" t="s">
        <v>118</v>
      </c>
      <c r="O154" s="2">
        <v>0</v>
      </c>
      <c r="P154" s="2" t="s">
        <v>118</v>
      </c>
      <c r="Q154" s="2">
        <v>0</v>
      </c>
      <c r="R154" s="2" t="s">
        <v>118</v>
      </c>
      <c r="S154" s="2">
        <v>0</v>
      </c>
      <c r="T154" s="2" t="s">
        <v>118</v>
      </c>
      <c r="U154" s="2">
        <v>0</v>
      </c>
      <c r="V154" s="2" t="s">
        <v>118</v>
      </c>
      <c r="W154" s="2">
        <v>0</v>
      </c>
      <c r="X154" s="2" t="s">
        <v>118</v>
      </c>
      <c r="Y154" s="2">
        <v>0</v>
      </c>
      <c r="Z154" s="2" t="s">
        <v>118</v>
      </c>
      <c r="AA154" s="2">
        <v>0</v>
      </c>
      <c r="AB154" s="2" t="s">
        <v>118</v>
      </c>
      <c r="AC154" s="2">
        <v>0</v>
      </c>
      <c r="AD154" s="2" t="s">
        <v>118</v>
      </c>
      <c r="AE154" s="2">
        <v>0</v>
      </c>
      <c r="AF154" s="2" t="s">
        <v>118</v>
      </c>
      <c r="AG154" s="2">
        <v>22</v>
      </c>
      <c r="AH154" s="3">
        <f t="shared" si="12"/>
        <v>0</v>
      </c>
      <c r="AI154" s="3">
        <f t="shared" si="13"/>
        <v>22</v>
      </c>
      <c r="AJ154" s="3" t="str">
        <f t="shared" si="14"/>
        <v>INDEFERIDO</v>
      </c>
      <c r="AK154" s="3"/>
    </row>
    <row r="155" spans="1:37" ht="51" x14ac:dyDescent="0.2">
      <c r="A155" s="5" t="s">
        <v>46</v>
      </c>
      <c r="B155" s="2">
        <v>52806</v>
      </c>
      <c r="C155" s="2" t="s">
        <v>27</v>
      </c>
      <c r="D155" s="2" t="s">
        <v>47</v>
      </c>
      <c r="E155" s="2">
        <v>178</v>
      </c>
      <c r="F155" s="2" t="s">
        <v>122</v>
      </c>
      <c r="G155" s="2">
        <v>0</v>
      </c>
      <c r="H155" s="2" t="s">
        <v>219</v>
      </c>
      <c r="I155" s="2">
        <v>0</v>
      </c>
      <c r="J155" s="2" t="s">
        <v>115</v>
      </c>
      <c r="K155" s="2"/>
      <c r="L155" s="2"/>
      <c r="M155" s="2">
        <v>0</v>
      </c>
      <c r="N155" s="2" t="s">
        <v>220</v>
      </c>
      <c r="O155" s="2">
        <v>0</v>
      </c>
      <c r="P155" s="2" t="s">
        <v>228</v>
      </c>
      <c r="Q155" s="2">
        <v>0</v>
      </c>
      <c r="R155" s="2" t="s">
        <v>214</v>
      </c>
      <c r="S155" s="2">
        <v>0</v>
      </c>
      <c r="T155" s="2" t="s">
        <v>221</v>
      </c>
      <c r="U155" s="2"/>
      <c r="V155" s="2"/>
      <c r="W155" s="2"/>
      <c r="X155" s="2"/>
      <c r="Y155" s="2"/>
      <c r="Z155" s="2"/>
      <c r="AA155" s="2">
        <v>0</v>
      </c>
      <c r="AB155" s="2" t="s">
        <v>222</v>
      </c>
      <c r="AC155" s="2">
        <v>0</v>
      </c>
      <c r="AD155" s="2" t="s">
        <v>223</v>
      </c>
      <c r="AE155" s="2"/>
      <c r="AF155" s="2"/>
      <c r="AG155" s="2">
        <v>22</v>
      </c>
      <c r="AH155" s="3">
        <f t="shared" si="12"/>
        <v>0</v>
      </c>
      <c r="AI155" s="3">
        <f t="shared" si="13"/>
        <v>22</v>
      </c>
      <c r="AJ155" s="3" t="str">
        <f t="shared" si="14"/>
        <v>INDEFERIDO</v>
      </c>
      <c r="AK155" s="3"/>
    </row>
    <row r="156" spans="1:37" ht="51" x14ac:dyDescent="0.2">
      <c r="A156" s="5" t="s">
        <v>188</v>
      </c>
      <c r="B156" s="2">
        <v>74156</v>
      </c>
      <c r="C156" s="2" t="s">
        <v>27</v>
      </c>
      <c r="D156" s="2" t="s">
        <v>27</v>
      </c>
      <c r="E156" s="2">
        <v>179</v>
      </c>
      <c r="F156" s="2" t="s">
        <v>122</v>
      </c>
      <c r="G156" s="2">
        <v>0</v>
      </c>
      <c r="H156" s="2" t="s">
        <v>195</v>
      </c>
      <c r="I156" s="2"/>
      <c r="J156" s="2"/>
      <c r="K156" s="2"/>
      <c r="L156" s="2"/>
      <c r="M156" s="2"/>
      <c r="N156" s="2"/>
      <c r="O156" s="2"/>
      <c r="P156" s="2"/>
      <c r="Q156" s="2">
        <v>40</v>
      </c>
      <c r="R156" s="2"/>
      <c r="S156" s="2"/>
      <c r="T156" s="2"/>
      <c r="U156" s="2"/>
      <c r="V156" s="2"/>
      <c r="W156" s="2"/>
      <c r="X156" s="2"/>
      <c r="Y156" s="2">
        <v>0</v>
      </c>
      <c r="Z156" s="2" t="s">
        <v>119</v>
      </c>
      <c r="AA156" s="2"/>
      <c r="AB156" s="2"/>
      <c r="AC156" s="2"/>
      <c r="AD156" s="2"/>
      <c r="AE156" s="2"/>
      <c r="AF156" s="2"/>
      <c r="AG156" s="2">
        <v>30</v>
      </c>
      <c r="AH156" s="3">
        <f t="shared" si="12"/>
        <v>0</v>
      </c>
      <c r="AI156" s="3">
        <f t="shared" si="13"/>
        <v>70</v>
      </c>
      <c r="AJ156" s="3" t="str">
        <f t="shared" si="14"/>
        <v>INDEFERIDO</v>
      </c>
      <c r="AK156" s="3"/>
    </row>
    <row r="157" spans="1:37" ht="63.75" x14ac:dyDescent="0.2">
      <c r="A157" s="5" t="s">
        <v>189</v>
      </c>
      <c r="B157" s="2">
        <v>65732</v>
      </c>
      <c r="C157" s="2" t="s">
        <v>27</v>
      </c>
      <c r="D157" s="2" t="s">
        <v>30</v>
      </c>
      <c r="E157" s="2">
        <v>180</v>
      </c>
      <c r="F157" s="2" t="s">
        <v>122</v>
      </c>
      <c r="G157" s="2">
        <v>120</v>
      </c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>
        <v>0</v>
      </c>
      <c r="AD157" s="2" t="s">
        <v>113</v>
      </c>
      <c r="AE157" s="2"/>
      <c r="AF157" s="2"/>
      <c r="AG157" s="2">
        <v>24</v>
      </c>
      <c r="AH157" s="3">
        <f t="shared" si="12"/>
        <v>120</v>
      </c>
      <c r="AI157" s="3">
        <f t="shared" si="13"/>
        <v>144</v>
      </c>
      <c r="AJ157" s="3" t="str">
        <f t="shared" si="14"/>
        <v>DEFERIDO</v>
      </c>
      <c r="AK157" s="3"/>
    </row>
    <row r="158" spans="1:37" ht="63.75" x14ac:dyDescent="0.2">
      <c r="A158" s="5" t="s">
        <v>190</v>
      </c>
      <c r="B158" s="2">
        <v>78801</v>
      </c>
      <c r="C158" s="2" t="s">
        <v>27</v>
      </c>
      <c r="D158" s="2" t="s">
        <v>28</v>
      </c>
      <c r="E158" s="2">
        <v>181</v>
      </c>
      <c r="F158" s="2" t="s">
        <v>122</v>
      </c>
      <c r="G158" s="2">
        <v>120</v>
      </c>
      <c r="H158" s="2"/>
      <c r="I158" s="2"/>
      <c r="J158" s="2"/>
      <c r="K158" s="2"/>
      <c r="L158" s="2"/>
      <c r="M158" s="2"/>
      <c r="N158" s="2"/>
      <c r="O158" s="2"/>
      <c r="P158" s="2"/>
      <c r="Q158" s="2">
        <v>40</v>
      </c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>
        <v>0</v>
      </c>
      <c r="AD158" s="2" t="s">
        <v>113</v>
      </c>
      <c r="AE158" s="2"/>
      <c r="AF158" s="2"/>
      <c r="AG158" s="2">
        <v>28</v>
      </c>
      <c r="AH158" s="3">
        <f t="shared" si="12"/>
        <v>120</v>
      </c>
      <c r="AI158" s="3">
        <f t="shared" si="13"/>
        <v>188</v>
      </c>
      <c r="AJ158" s="3" t="str">
        <f t="shared" si="14"/>
        <v>DEFERIDO</v>
      </c>
      <c r="AK158" s="3"/>
    </row>
    <row r="159" spans="1:37" ht="63.75" x14ac:dyDescent="0.2">
      <c r="A159" s="5" t="s">
        <v>190</v>
      </c>
      <c r="B159" s="2">
        <v>54970</v>
      </c>
      <c r="C159" s="2" t="s">
        <v>27</v>
      </c>
      <c r="D159" s="2" t="s">
        <v>28</v>
      </c>
      <c r="E159" s="2">
        <v>182</v>
      </c>
      <c r="F159" s="2" t="s">
        <v>122</v>
      </c>
      <c r="G159" s="2">
        <v>120</v>
      </c>
      <c r="H159" s="2"/>
      <c r="I159" s="2"/>
      <c r="J159" s="2"/>
      <c r="K159" s="2"/>
      <c r="L159" s="2"/>
      <c r="M159" s="2"/>
      <c r="N159" s="2"/>
      <c r="O159" s="2"/>
      <c r="P159" s="2"/>
      <c r="Q159" s="2">
        <v>40</v>
      </c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>
        <v>0</v>
      </c>
      <c r="AD159" s="2" t="s">
        <v>113</v>
      </c>
      <c r="AE159" s="2"/>
      <c r="AF159" s="2"/>
      <c r="AG159" s="2">
        <v>21</v>
      </c>
      <c r="AH159" s="3">
        <f t="shared" si="12"/>
        <v>120</v>
      </c>
      <c r="AI159" s="3">
        <f t="shared" si="13"/>
        <v>181</v>
      </c>
      <c r="AJ159" s="3" t="str">
        <f t="shared" si="14"/>
        <v>DEFERIDO</v>
      </c>
      <c r="AK159" s="3"/>
    </row>
    <row r="160" spans="1:37" ht="63.75" x14ac:dyDescent="0.2">
      <c r="A160" s="5" t="s">
        <v>191</v>
      </c>
      <c r="B160" s="2">
        <v>73447</v>
      </c>
      <c r="C160" s="2" t="s">
        <v>27</v>
      </c>
      <c r="D160" s="2" t="s">
        <v>192</v>
      </c>
      <c r="E160" s="2">
        <v>183</v>
      </c>
      <c r="F160" s="2" t="s">
        <v>122</v>
      </c>
      <c r="G160" s="2">
        <v>0</v>
      </c>
      <c r="H160" s="2" t="s">
        <v>195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>
        <v>0</v>
      </c>
      <c r="T160" s="2" t="s">
        <v>224</v>
      </c>
      <c r="U160" s="2"/>
      <c r="V160" s="2"/>
      <c r="W160" s="2"/>
      <c r="X160" s="2"/>
      <c r="Y160" s="2"/>
      <c r="Z160" s="2"/>
      <c r="AA160" s="2"/>
      <c r="AB160" s="2"/>
      <c r="AC160" s="2">
        <v>0</v>
      </c>
      <c r="AD160" s="2" t="s">
        <v>113</v>
      </c>
      <c r="AE160" s="2"/>
      <c r="AF160" s="2"/>
      <c r="AG160" s="2">
        <v>30</v>
      </c>
      <c r="AH160" s="3">
        <f t="shared" si="12"/>
        <v>0</v>
      </c>
      <c r="AI160" s="3">
        <f t="shared" si="13"/>
        <v>30</v>
      </c>
      <c r="AJ160" s="3" t="str">
        <f t="shared" si="14"/>
        <v>INDEFERIDO</v>
      </c>
      <c r="AK160" s="3"/>
    </row>
    <row r="161" spans="1:37" ht="51" x14ac:dyDescent="0.2">
      <c r="A161" s="5" t="s">
        <v>71</v>
      </c>
      <c r="B161" s="2">
        <v>65745</v>
      </c>
      <c r="C161" s="2" t="s">
        <v>27</v>
      </c>
      <c r="D161" s="2" t="s">
        <v>27</v>
      </c>
      <c r="E161" s="2">
        <v>184</v>
      </c>
      <c r="F161" s="2" t="s">
        <v>122</v>
      </c>
      <c r="G161" s="2">
        <v>120</v>
      </c>
      <c r="H161" s="2"/>
      <c r="I161" s="2"/>
      <c r="J161" s="2"/>
      <c r="K161" s="2"/>
      <c r="L161" s="2"/>
      <c r="M161" s="2"/>
      <c r="N161" s="2"/>
      <c r="O161" s="2"/>
      <c r="P161" s="2"/>
      <c r="Q161" s="2">
        <v>0</v>
      </c>
      <c r="R161" s="2" t="s">
        <v>116</v>
      </c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>
        <v>24</v>
      </c>
      <c r="AH161" s="3">
        <f t="shared" si="12"/>
        <v>120</v>
      </c>
      <c r="AI161" s="3">
        <f t="shared" si="13"/>
        <v>144</v>
      </c>
      <c r="AJ161" s="3" t="str">
        <f t="shared" si="14"/>
        <v>DEFERIDO</v>
      </c>
      <c r="AK161" s="3"/>
    </row>
    <row r="162" spans="1:37" ht="63.75" x14ac:dyDescent="0.2">
      <c r="A162" s="6" t="s">
        <v>50</v>
      </c>
      <c r="B162" s="4">
        <v>53297</v>
      </c>
      <c r="C162" s="4" t="s">
        <v>27</v>
      </c>
      <c r="D162" s="4" t="s">
        <v>33</v>
      </c>
      <c r="E162" s="4">
        <v>185</v>
      </c>
      <c r="F162" s="4" t="s">
        <v>122</v>
      </c>
      <c r="G162" s="4">
        <v>120</v>
      </c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>
        <v>0</v>
      </c>
      <c r="AD162" s="4" t="s">
        <v>113</v>
      </c>
      <c r="AE162" s="4"/>
      <c r="AF162" s="4"/>
      <c r="AG162" s="4">
        <v>22</v>
      </c>
      <c r="AH162" s="3">
        <f t="shared" si="12"/>
        <v>120</v>
      </c>
      <c r="AI162" s="3">
        <f t="shared" si="13"/>
        <v>142</v>
      </c>
      <c r="AJ162" s="3" t="str">
        <f t="shared" si="14"/>
        <v>DEFERIDO</v>
      </c>
      <c r="AK162" s="3"/>
    </row>
    <row r="164" spans="1:37" x14ac:dyDescent="0.2"/>
    <row r="165" spans="1:37" x14ac:dyDescent="0.2"/>
    <row r="166" spans="1:37" x14ac:dyDescent="0.2"/>
    <row r="167" spans="1:37" x14ac:dyDescent="0.2"/>
    <row r="168" spans="1:37" x14ac:dyDescent="0.2"/>
    <row r="169" spans="1:37" x14ac:dyDescent="0.2"/>
    <row r="170" spans="1:37" x14ac:dyDescent="0.2"/>
    <row r="171" spans="1:37" x14ac:dyDescent="0.2"/>
    <row r="172" spans="1:37" x14ac:dyDescent="0.2"/>
    <row r="173" spans="1:37" x14ac:dyDescent="0.2"/>
    <row r="174" spans="1:37" x14ac:dyDescent="0.2"/>
    <row r="175" spans="1:37" x14ac:dyDescent="0.2"/>
    <row r="176" spans="1:37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</sheetData>
  <sheetProtection algorithmName="SHA-512" hashValue="4lPoUbz0goBHYOptBUSr3W1HSe7RLv53wioFHsmXs86K/Wz4oroRXCAUxkz/bUukJQIhf//KaJ/rhYIs/WnubA==" saltValue="yOvCVxhEXC3eIAAoimlK+g==" spinCount="100000" sheet="1" objects="1" scenarios="1" selectLockedCells="1" selectUnlockedCells="1"/>
  <autoFilter ref="A3:AK162" xr:uid="{B1273D8E-8795-468F-93B5-64CB58AAA9E7}">
    <sortState xmlns:xlrd2="http://schemas.microsoft.com/office/spreadsheetml/2017/richdata2" ref="A5:AK162">
      <sortCondition ref="F3:F162"/>
    </sortState>
  </autoFilter>
  <mergeCells count="24">
    <mergeCell ref="B1:AJ1"/>
    <mergeCell ref="AE2:AF2"/>
    <mergeCell ref="AH2:AH3"/>
    <mergeCell ref="AI2:AI3"/>
    <mergeCell ref="AJ2:AJ3"/>
    <mergeCell ref="F2:F3"/>
    <mergeCell ref="AK2:AK3"/>
    <mergeCell ref="AC2:AD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PEDAG AH-SD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Schirmer Andolfato</dc:creator>
  <cp:lastModifiedBy>Aline Saldanha</cp:lastModifiedBy>
  <cp:lastPrinted>2024-09-17T01:23:29Z</cp:lastPrinted>
  <dcterms:created xsi:type="dcterms:W3CDTF">2024-09-05T12:13:59Z</dcterms:created>
  <dcterms:modified xsi:type="dcterms:W3CDTF">2024-09-17T06:06:15Z</dcterms:modified>
</cp:coreProperties>
</file>